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5" i="1"/>
  <c r="G85" i="1"/>
  <c r="H85" i="1"/>
  <c r="I85" i="1"/>
  <c r="J85" i="1"/>
  <c r="A86" i="1"/>
  <c r="B86" i="1"/>
  <c r="F95" i="1"/>
  <c r="G95" i="1"/>
  <c r="H95" i="1"/>
  <c r="I95" i="1"/>
  <c r="J95" i="1"/>
  <c r="A96" i="1"/>
  <c r="B96" i="1"/>
  <c r="F103" i="1"/>
  <c r="G103" i="1"/>
  <c r="H103" i="1"/>
  <c r="I103" i="1"/>
  <c r="J103" i="1"/>
  <c r="A104" i="1"/>
  <c r="B104" i="1"/>
  <c r="F113" i="1"/>
  <c r="G113" i="1"/>
  <c r="H113" i="1"/>
  <c r="I113" i="1"/>
  <c r="J113" i="1"/>
  <c r="A114" i="1"/>
  <c r="B114" i="1"/>
  <c r="F122" i="1"/>
  <c r="G122" i="1"/>
  <c r="H122" i="1"/>
  <c r="I122" i="1"/>
  <c r="J122" i="1"/>
  <c r="A123" i="1"/>
  <c r="B123" i="1"/>
  <c r="F132" i="1"/>
  <c r="G132" i="1"/>
  <c r="H132" i="1"/>
  <c r="I132" i="1"/>
  <c r="J132" i="1"/>
  <c r="A133" i="1"/>
  <c r="B133" i="1"/>
  <c r="F140" i="1"/>
  <c r="G140" i="1"/>
  <c r="H140" i="1"/>
  <c r="I140" i="1"/>
  <c r="J140" i="1"/>
  <c r="A141" i="1"/>
  <c r="B141" i="1"/>
  <c r="F150" i="1"/>
  <c r="G150" i="1"/>
  <c r="H150" i="1"/>
  <c r="I150" i="1"/>
  <c r="J150" i="1"/>
  <c r="A151" i="1"/>
  <c r="B151" i="1"/>
  <c r="F159" i="1"/>
  <c r="G159" i="1"/>
  <c r="H159" i="1"/>
  <c r="I159" i="1"/>
  <c r="J159" i="1"/>
  <c r="A160" i="1"/>
  <c r="B160" i="1"/>
  <c r="F169" i="1"/>
  <c r="G169" i="1"/>
  <c r="H169" i="1"/>
  <c r="I169" i="1"/>
  <c r="J169" i="1"/>
  <c r="A170" i="1"/>
  <c r="B170" i="1"/>
  <c r="F177" i="1"/>
  <c r="G177" i="1"/>
  <c r="H177" i="1"/>
  <c r="I177" i="1"/>
  <c r="J177" i="1"/>
  <c r="A178" i="1"/>
  <c r="B178" i="1"/>
  <c r="F187" i="1"/>
  <c r="G187" i="1"/>
  <c r="H187" i="1"/>
  <c r="I187" i="1"/>
  <c r="J187" i="1"/>
  <c r="A188" i="1"/>
  <c r="B188" i="1"/>
  <c r="G188" i="1" l="1"/>
  <c r="I188" i="1"/>
  <c r="J188" i="1"/>
  <c r="H188" i="1"/>
  <c r="H114" i="1"/>
  <c r="J151" i="1"/>
  <c r="G133" i="1"/>
  <c r="J78" i="1"/>
  <c r="J170" i="1"/>
  <c r="H170" i="1"/>
  <c r="F170" i="1"/>
  <c r="I170" i="1"/>
  <c r="I151" i="1"/>
  <c r="G151" i="1"/>
  <c r="F151" i="1"/>
  <c r="J96" i="1"/>
  <c r="H96" i="1"/>
  <c r="F96" i="1"/>
  <c r="J60" i="1"/>
  <c r="H60" i="1"/>
  <c r="H41" i="1"/>
  <c r="F188" i="1"/>
  <c r="I133" i="1"/>
  <c r="J114" i="1"/>
  <c r="F114" i="1"/>
  <c r="H78" i="1"/>
  <c r="F60" i="1"/>
  <c r="I60" i="1"/>
  <c r="G60" i="1"/>
  <c r="I23" i="1"/>
  <c r="I41" i="1"/>
  <c r="G41" i="1"/>
  <c r="J133" i="1"/>
  <c r="H133" i="1"/>
  <c r="F133" i="1"/>
  <c r="I114" i="1"/>
  <c r="G114" i="1"/>
  <c r="I96" i="1"/>
  <c r="I78" i="1"/>
  <c r="G78" i="1"/>
  <c r="F78" i="1"/>
  <c r="J41" i="1"/>
  <c r="F41" i="1"/>
  <c r="J23" i="1"/>
  <c r="H23" i="1"/>
  <c r="F23" i="1"/>
  <c r="G170" i="1"/>
  <c r="H151" i="1"/>
  <c r="G96" i="1"/>
  <c r="J189" i="1" l="1"/>
  <c r="H189" i="1"/>
  <c r="I189" i="1"/>
  <c r="G189" i="1"/>
  <c r="F189" i="1"/>
</calcChain>
</file>

<file path=xl/sharedStrings.xml><?xml version="1.0" encoding="utf-8"?>
<sst xmlns="http://schemas.openxmlformats.org/spreadsheetml/2006/main" count="304" uniqueCount="95">
  <si>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</si>
  <si>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</si>
  <si>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</si>
  <si>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</si>
  <si>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</si>
  <si>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</si>
  <si>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</si>
  <si>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</si>
  <si>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</si>
  <si>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</si>
  <si>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</si>
  <si>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</si>
  <si>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</si>
  <si>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</si>
  <si>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</si>
  <si>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</si>
  <si>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</si>
  <si>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</si>
  <si>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</si>
  <si>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</si>
  <si>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</si>
  <si>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</si>
  <si>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</si>
  <si>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</si>
  <si>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</si>
  <si>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</si>
  <si>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</si>
  <si>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</si>
  <si>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</si>
  <si>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</si>
  <si>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</si>
  <si>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</si>
  <si>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</si>
  <si>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</si>
  <si>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</si>
  <si>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</si>
  <si>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</si>
  <si>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</si>
  <si>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</si>
  <si>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</si>
  <si>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</si>
  <si>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</si>
  <si>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</si>
  <si>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</si>
  <si>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</si>
  <si>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</si>
  <si>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</si>
  <si>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</si>
  <si>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</si>
  <si>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</si>
  <si>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</si>
  <si>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</si>
  <si>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</si>
  <si>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</si>
  <si>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</si>
  <si>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</si>
  <si>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</si>
  <si>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</si>
  <si>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</si>
  <si>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</si>
  <si>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</si>
  <si>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</si>
  <si>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</si>
  <si>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</si>
  <si>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</si>
  <si>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</si>
  <si>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</si>
  <si>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</si>
  <si>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</si>
  <si>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</si>
  <si>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</si>
  <si>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</si>
  <si>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</si>
  <si>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</si>
  <si>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</si>
  <si>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</si>
  <si>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</si>
  <si>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</si>
  <si>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</si>
  <si>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</si>
  <si>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</si>
  <si>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</si>
  <si>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</si>
  <si>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</si>
  <si>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</si>
  <si>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</si>
  <si>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</si>
  <si>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</si>
  <si>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</si>
  <si>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</si>
  <si>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</si>
  <si>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</si>
  <si>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десерт</t>
  </si>
  <si>
    <t>МБОУ "Маслянская СОШ имени К.Д. Носилова "</t>
  </si>
  <si>
    <t>Д.Н.Сухоруков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</si>
</sst>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8" sqref="I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0" t="s">
        <v>93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8" x14ac:dyDescent="0.2">
      <c r="A2" s="4" t="s">
        <v>4</v>
      </c>
      <c r="C2" s="1"/>
      <c r="G2" s="1" t="s">
        <v>5</v>
      </c>
      <c r="H2" s="52" t="s">
        <v>94</v>
      </c>
      <c r="I2" s="52"/>
      <c r="J2" s="52"/>
      <c r="K2" s="52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3">
        <v>45670</v>
      </c>
      <c r="I3" s="54"/>
      <c r="J3" s="54"/>
      <c r="K3" s="54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54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52</v>
      </c>
    </row>
    <row r="7" spans="1:11" ht="15" x14ac:dyDescent="0.25">
      <c r="A7" s="16"/>
      <c r="B7" s="17"/>
      <c r="C7" s="18"/>
      <c r="D7" s="22" t="s">
        <v>26</v>
      </c>
      <c r="E7" s="20" t="s">
        <v>55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44</v>
      </c>
    </row>
    <row r="8" spans="1:11" ht="15" x14ac:dyDescent="0.25">
      <c r="A8" s="16"/>
      <c r="B8" s="17"/>
      <c r="C8" s="18"/>
      <c r="D8" s="22" t="s">
        <v>28</v>
      </c>
      <c r="E8" s="14" t="s">
        <v>45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46</v>
      </c>
    </row>
    <row r="9" spans="1:11" ht="15" x14ac:dyDescent="0.25">
      <c r="A9" s="16"/>
      <c r="B9" s="17"/>
      <c r="C9" s="18"/>
      <c r="D9" s="22" t="s">
        <v>29</v>
      </c>
      <c r="E9" s="14" t="s">
        <v>39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40</v>
      </c>
    </row>
    <row r="10" spans="1:11" ht="15.75" thickBot="1" x14ac:dyDescent="0.3">
      <c r="A10" s="16"/>
      <c r="B10" s="17"/>
      <c r="C10" s="18"/>
      <c r="D10" s="22" t="s">
        <v>32</v>
      </c>
      <c r="E10" s="14" t="s">
        <v>56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53</v>
      </c>
    </row>
    <row r="11" spans="1:11" ht="15" x14ac:dyDescent="0.25">
      <c r="A11" s="16"/>
      <c r="B11" s="17"/>
      <c r="C11" s="18"/>
      <c r="D11" s="22" t="s">
        <v>33</v>
      </c>
      <c r="E11" s="20" t="s">
        <v>57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52</v>
      </c>
    </row>
    <row r="12" spans="1:11" ht="15.75" thickBot="1" x14ac:dyDescent="0.3">
      <c r="A12" s="23"/>
      <c r="B12" s="24"/>
      <c r="C12" s="25"/>
      <c r="D12" s="26" t="s">
        <v>22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5" x14ac:dyDescent="0.25">
      <c r="A13" s="29">
        <f>A6</f>
        <v>1</v>
      </c>
      <c r="B13" s="30">
        <f>B6</f>
        <v>1</v>
      </c>
      <c r="C13" s="31" t="s">
        <v>23</v>
      </c>
      <c r="D13" s="22" t="s">
        <v>24</v>
      </c>
      <c r="E13" s="20"/>
      <c r="F13" s="21"/>
      <c r="G13" s="21"/>
      <c r="H13" s="21"/>
      <c r="I13" s="21"/>
      <c r="J13" s="21"/>
      <c r="K13" s="42"/>
    </row>
    <row r="14" spans="1:11" ht="15" x14ac:dyDescent="0.2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26</v>
      </c>
      <c r="E15" s="14"/>
      <c r="F15" s="15"/>
      <c r="G15" s="15"/>
      <c r="H15" s="15"/>
      <c r="I15" s="15"/>
      <c r="J15" s="15"/>
      <c r="K15" s="41"/>
    </row>
    <row r="16" spans="1:11" ht="15" x14ac:dyDescent="0.25">
      <c r="A16" s="16"/>
      <c r="B16" s="17"/>
      <c r="C16" s="18"/>
      <c r="D16" s="22" t="s">
        <v>28</v>
      </c>
      <c r="E16" s="20"/>
      <c r="F16" s="21"/>
      <c r="G16" s="21"/>
      <c r="H16" s="21"/>
      <c r="I16" s="21"/>
      <c r="J16" s="21"/>
      <c r="K16" s="42"/>
    </row>
    <row r="17" spans="1:11" ht="15" x14ac:dyDescent="0.2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1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22" t="s">
        <v>33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5" x14ac:dyDescent="0.2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.75" thickBot="1" x14ac:dyDescent="0.25">
      <c r="A23" s="33">
        <f>A6</f>
        <v>1</v>
      </c>
      <c r="B23" s="34">
        <f>B6</f>
        <v>1</v>
      </c>
      <c r="C23" s="55" t="s">
        <v>34</v>
      </c>
      <c r="D23" s="56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5" x14ac:dyDescent="0.25">
      <c r="A24" s="37">
        <v>1</v>
      </c>
      <c r="B24" s="17">
        <v>2</v>
      </c>
      <c r="C24" s="13" t="s">
        <v>20</v>
      </c>
      <c r="D24" s="22" t="s">
        <v>24</v>
      </c>
      <c r="E24" s="14" t="s">
        <v>58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59</v>
      </c>
    </row>
    <row r="25" spans="1:11" ht="15" x14ac:dyDescent="0.25">
      <c r="A25" s="37"/>
      <c r="B25" s="17"/>
      <c r="C25" s="18"/>
      <c r="D25" s="22" t="s">
        <v>26</v>
      </c>
      <c r="E25" s="14" t="s">
        <v>37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38</v>
      </c>
    </row>
    <row r="26" spans="1:11" ht="15" x14ac:dyDescent="0.25">
      <c r="A26" s="37"/>
      <c r="B26" s="17"/>
      <c r="C26" s="18"/>
      <c r="D26" s="22" t="s">
        <v>29</v>
      </c>
      <c r="E26" s="14" t="s">
        <v>30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31</v>
      </c>
    </row>
    <row r="27" spans="1:11" ht="15.75" thickBot="1" x14ac:dyDescent="0.3">
      <c r="A27" s="37"/>
      <c r="B27" s="17"/>
      <c r="C27" s="18"/>
      <c r="D27" s="22" t="s">
        <v>32</v>
      </c>
      <c r="E27" s="14" t="s">
        <v>56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60</v>
      </c>
    </row>
    <row r="28" spans="1:11" ht="15" x14ac:dyDescent="0.25">
      <c r="A28" s="37"/>
      <c r="B28" s="17"/>
      <c r="C28" s="18"/>
      <c r="D28" s="22" t="s">
        <v>33</v>
      </c>
      <c r="E28" s="20" t="s">
        <v>57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52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5" x14ac:dyDescent="0.25">
      <c r="A30" s="38"/>
      <c r="B30" s="24"/>
      <c r="C30" s="25"/>
      <c r="D30" s="26" t="s">
        <v>22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5" x14ac:dyDescent="0.25">
      <c r="A31" s="30">
        <f>A24</f>
        <v>1</v>
      </c>
      <c r="B31" s="30">
        <f>B24</f>
        <v>2</v>
      </c>
      <c r="C31" s="31" t="s">
        <v>23</v>
      </c>
      <c r="D31" s="22" t="s">
        <v>24</v>
      </c>
      <c r="E31" s="14"/>
      <c r="F31" s="15"/>
      <c r="G31" s="15"/>
      <c r="H31" s="15"/>
      <c r="I31" s="15"/>
      <c r="J31" s="15"/>
      <c r="K31" s="48"/>
    </row>
    <row r="32" spans="1:11" ht="15" x14ac:dyDescent="0.25">
      <c r="A32" s="37"/>
      <c r="B32" s="17"/>
      <c r="C32" s="18"/>
      <c r="D32" s="22" t="s">
        <v>25</v>
      </c>
      <c r="E32" s="14"/>
      <c r="F32" s="15"/>
      <c r="G32" s="15"/>
      <c r="H32" s="15"/>
      <c r="I32" s="15"/>
      <c r="J32" s="15"/>
      <c r="K32" s="41"/>
    </row>
    <row r="33" spans="1:11" ht="15" x14ac:dyDescent="0.25">
      <c r="A33" s="37"/>
      <c r="B33" s="17"/>
      <c r="C33" s="18"/>
      <c r="D33" s="22" t="s">
        <v>26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28</v>
      </c>
      <c r="E34" s="20"/>
      <c r="F34" s="21"/>
      <c r="G34" s="21"/>
      <c r="H34" s="21"/>
      <c r="I34" s="21"/>
      <c r="J34" s="21"/>
      <c r="K34" s="42"/>
    </row>
    <row r="35" spans="1:11" ht="15" x14ac:dyDescent="0.25">
      <c r="A35" s="37"/>
      <c r="B35" s="17"/>
      <c r="C35" s="18"/>
      <c r="D35" s="22" t="s">
        <v>29</v>
      </c>
      <c r="E35" s="14"/>
      <c r="F35" s="15"/>
      <c r="G35" s="15"/>
      <c r="H35" s="15"/>
      <c r="I35" s="15"/>
      <c r="J35" s="15"/>
      <c r="K35" s="41"/>
    </row>
    <row r="36" spans="1:11" ht="15" x14ac:dyDescent="0.25">
      <c r="A36" s="37"/>
      <c r="B36" s="17"/>
      <c r="C36" s="18"/>
      <c r="D36" s="22" t="s">
        <v>32</v>
      </c>
      <c r="E36" s="14"/>
      <c r="F36" s="15"/>
      <c r="G36" s="15"/>
      <c r="H36" s="15"/>
      <c r="I36" s="15"/>
      <c r="J36" s="15"/>
      <c r="K36" s="48"/>
    </row>
    <row r="37" spans="1:11" ht="15" x14ac:dyDescent="0.25">
      <c r="A37" s="37"/>
      <c r="B37" s="17"/>
      <c r="C37" s="18"/>
      <c r="D37" s="22" t="s">
        <v>33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5" x14ac:dyDescent="0.25">
      <c r="A40" s="38"/>
      <c r="B40" s="24"/>
      <c r="C40" s="25"/>
      <c r="D40" s="26" t="s">
        <v>22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25">
      <c r="A41" s="39">
        <f>A24</f>
        <v>1</v>
      </c>
      <c r="B41" s="39">
        <f>B24</f>
        <v>2</v>
      </c>
      <c r="C41" s="55" t="s">
        <v>34</v>
      </c>
      <c r="D41" s="56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5" x14ac:dyDescent="0.25">
      <c r="A42" s="11">
        <v>1</v>
      </c>
      <c r="B42" s="12">
        <v>3</v>
      </c>
      <c r="C42" s="13" t="s">
        <v>20</v>
      </c>
      <c r="D42" s="22" t="s">
        <v>24</v>
      </c>
      <c r="E42" s="20" t="s">
        <v>61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62</v>
      </c>
    </row>
    <row r="43" spans="1:11" ht="15" x14ac:dyDescent="0.25">
      <c r="A43" s="16"/>
      <c r="B43" s="17"/>
      <c r="C43" s="18"/>
      <c r="D43" s="22" t="s">
        <v>26</v>
      </c>
      <c r="E43" s="14" t="s">
        <v>63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27</v>
      </c>
    </row>
    <row r="44" spans="1:11" ht="15" x14ac:dyDescent="0.25">
      <c r="A44" s="16"/>
      <c r="B44" s="17"/>
      <c r="C44" s="18"/>
      <c r="D44" s="22" t="s">
        <v>28</v>
      </c>
      <c r="E44" s="14" t="s">
        <v>64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65</v>
      </c>
    </row>
    <row r="45" spans="1:11" ht="15" x14ac:dyDescent="0.25">
      <c r="A45" s="16"/>
      <c r="B45" s="17"/>
      <c r="C45" s="18"/>
      <c r="D45" s="22" t="s">
        <v>29</v>
      </c>
      <c r="E45" s="14" t="s">
        <v>66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67</v>
      </c>
    </row>
    <row r="46" spans="1:11" ht="15.75" thickBot="1" x14ac:dyDescent="0.3">
      <c r="A46" s="16"/>
      <c r="B46" s="17"/>
      <c r="C46" s="18"/>
      <c r="D46" s="22" t="s">
        <v>32</v>
      </c>
      <c r="E46" s="14" t="s">
        <v>56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53</v>
      </c>
    </row>
    <row r="47" spans="1:11" ht="15" x14ac:dyDescent="0.25">
      <c r="A47" s="16"/>
      <c r="B47" s="17"/>
      <c r="C47" s="18"/>
      <c r="D47" s="22" t="s">
        <v>33</v>
      </c>
      <c r="E47" s="20" t="s">
        <v>57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52</v>
      </c>
    </row>
    <row r="48" spans="1:11" ht="15" x14ac:dyDescent="0.2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5" x14ac:dyDescent="0.25">
      <c r="A49" s="23"/>
      <c r="B49" s="24"/>
      <c r="C49" s="25"/>
      <c r="D49" s="26" t="s">
        <v>22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5" x14ac:dyDescent="0.25">
      <c r="A50" s="29">
        <f>A42</f>
        <v>1</v>
      </c>
      <c r="B50" s="30">
        <f>B42</f>
        <v>3</v>
      </c>
      <c r="C50" s="31" t="s">
        <v>23</v>
      </c>
      <c r="D50" s="22" t="s">
        <v>24</v>
      </c>
      <c r="E50" s="14"/>
      <c r="F50" s="15"/>
      <c r="G50" s="15"/>
      <c r="H50" s="15"/>
      <c r="I50" s="15"/>
      <c r="J50" s="15"/>
      <c r="K50" s="48"/>
    </row>
    <row r="51" spans="1:11" ht="15" x14ac:dyDescent="0.25">
      <c r="A51" s="16"/>
      <c r="B51" s="17"/>
      <c r="C51" s="18"/>
      <c r="D51" s="22" t="s">
        <v>25</v>
      </c>
      <c r="E51" s="14"/>
      <c r="F51" s="15"/>
      <c r="G51" s="15"/>
      <c r="H51" s="15"/>
      <c r="I51" s="15"/>
      <c r="J51" s="15"/>
      <c r="K51" s="41"/>
    </row>
    <row r="52" spans="1:11" ht="15" x14ac:dyDescent="0.25">
      <c r="A52" s="16"/>
      <c r="B52" s="17"/>
      <c r="C52" s="18"/>
      <c r="D52" s="22" t="s">
        <v>26</v>
      </c>
      <c r="E52" s="20"/>
      <c r="F52" s="21"/>
      <c r="G52" s="21"/>
      <c r="H52" s="21"/>
      <c r="I52" s="21"/>
      <c r="J52" s="21"/>
      <c r="K52" s="42"/>
    </row>
    <row r="53" spans="1:11" ht="15" x14ac:dyDescent="0.25">
      <c r="A53" s="16"/>
      <c r="B53" s="17"/>
      <c r="C53" s="18"/>
      <c r="D53" s="22" t="s">
        <v>28</v>
      </c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22" t="s">
        <v>29</v>
      </c>
      <c r="E54" s="14"/>
      <c r="F54" s="15"/>
      <c r="G54" s="15"/>
      <c r="H54" s="15"/>
      <c r="I54" s="15"/>
      <c r="J54" s="15"/>
      <c r="K54" s="41"/>
    </row>
    <row r="55" spans="1:11" ht="15" x14ac:dyDescent="0.25">
      <c r="A55" s="16"/>
      <c r="B55" s="17"/>
      <c r="C55" s="18"/>
      <c r="D55" s="22" t="s">
        <v>32</v>
      </c>
      <c r="E55" s="14"/>
      <c r="F55" s="15"/>
      <c r="G55" s="15"/>
      <c r="H55" s="15"/>
      <c r="I55" s="15"/>
      <c r="J55" s="15"/>
      <c r="K55" s="48"/>
    </row>
    <row r="56" spans="1:11" ht="15" x14ac:dyDescent="0.25">
      <c r="A56" s="16"/>
      <c r="B56" s="17"/>
      <c r="C56" s="18"/>
      <c r="D56" s="22" t="s">
        <v>33</v>
      </c>
      <c r="E56" s="14"/>
      <c r="F56" s="15"/>
      <c r="G56" s="15"/>
      <c r="H56" s="15"/>
      <c r="I56" s="15"/>
      <c r="J56" s="15"/>
      <c r="K56" s="48"/>
    </row>
    <row r="57" spans="1:11" ht="15" x14ac:dyDescent="0.2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5" x14ac:dyDescent="0.2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5" x14ac:dyDescent="0.25">
      <c r="A59" s="23"/>
      <c r="B59" s="24"/>
      <c r="C59" s="25"/>
      <c r="D59" s="26" t="s">
        <v>22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25">
      <c r="A60" s="33">
        <f>A42</f>
        <v>1</v>
      </c>
      <c r="B60" s="34">
        <f>B42</f>
        <v>3</v>
      </c>
      <c r="C60" s="55" t="s">
        <v>34</v>
      </c>
      <c r="D60" s="56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5" x14ac:dyDescent="0.25">
      <c r="A61" s="11">
        <v>1</v>
      </c>
      <c r="B61" s="12">
        <v>4</v>
      </c>
      <c r="C61" s="13" t="s">
        <v>20</v>
      </c>
      <c r="D61" s="22" t="s">
        <v>24</v>
      </c>
      <c r="E61" s="20" t="s">
        <v>68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69</v>
      </c>
    </row>
    <row r="62" spans="1:11" ht="15" x14ac:dyDescent="0.25">
      <c r="A62" s="16"/>
      <c r="B62" s="17"/>
      <c r="C62" s="18"/>
      <c r="D62" s="22" t="s">
        <v>26</v>
      </c>
      <c r="E62" s="14" t="s">
        <v>47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48</v>
      </c>
    </row>
    <row r="63" spans="1:11" ht="15" x14ac:dyDescent="0.25">
      <c r="A63" s="16"/>
      <c r="B63" s="17"/>
      <c r="C63" s="18"/>
      <c r="D63" s="22" t="s">
        <v>29</v>
      </c>
      <c r="E63" s="14" t="s">
        <v>70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71</v>
      </c>
    </row>
    <row r="64" spans="1:11" ht="15.75" thickBot="1" x14ac:dyDescent="0.3">
      <c r="A64" s="16"/>
      <c r="B64" s="17"/>
      <c r="C64" s="18"/>
      <c r="D64" s="22" t="s">
        <v>32</v>
      </c>
      <c r="E64" s="14" t="s">
        <v>56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53</v>
      </c>
    </row>
    <row r="65" spans="1:11" ht="15" x14ac:dyDescent="0.25">
      <c r="A65" s="16"/>
      <c r="B65" s="17"/>
      <c r="C65" s="18"/>
      <c r="D65" s="22" t="s">
        <v>33</v>
      </c>
      <c r="E65" s="20" t="s">
        <v>57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52</v>
      </c>
    </row>
    <row r="66" spans="1:11" ht="15" x14ac:dyDescent="0.2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5" x14ac:dyDescent="0.25">
      <c r="A67" s="23"/>
      <c r="B67" s="24"/>
      <c r="C67" s="25"/>
      <c r="D67" s="26" t="s">
        <v>22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5" x14ac:dyDescent="0.25">
      <c r="A68" s="29">
        <f>A61</f>
        <v>1</v>
      </c>
      <c r="B68" s="30">
        <f>B61</f>
        <v>4</v>
      </c>
      <c r="C68" s="31" t="s">
        <v>23</v>
      </c>
      <c r="D68" s="22" t="s">
        <v>24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25</v>
      </c>
      <c r="E69" s="14"/>
      <c r="F69" s="15"/>
      <c r="G69" s="15"/>
      <c r="H69" s="15"/>
      <c r="I69" s="15"/>
      <c r="J69" s="15"/>
      <c r="K69" s="41"/>
    </row>
    <row r="70" spans="1:11" ht="15" x14ac:dyDescent="0.25">
      <c r="A70" s="16"/>
      <c r="B70" s="17"/>
      <c r="C70" s="18"/>
      <c r="D70" s="22" t="s">
        <v>26</v>
      </c>
      <c r="E70" s="20"/>
      <c r="F70" s="21"/>
      <c r="G70" s="21"/>
      <c r="H70" s="21"/>
      <c r="I70" s="21"/>
      <c r="J70" s="21"/>
      <c r="K70" s="42"/>
    </row>
    <row r="71" spans="1:11" ht="15" x14ac:dyDescent="0.25">
      <c r="A71" s="16"/>
      <c r="B71" s="17"/>
      <c r="C71" s="18"/>
      <c r="D71" s="22" t="s">
        <v>28</v>
      </c>
      <c r="E71" s="14"/>
      <c r="F71" s="15"/>
      <c r="G71" s="15"/>
      <c r="H71" s="15"/>
      <c r="I71" s="15"/>
      <c r="J71" s="15"/>
      <c r="K71" s="41"/>
    </row>
    <row r="72" spans="1:11" ht="15" x14ac:dyDescent="0.25">
      <c r="A72" s="16"/>
      <c r="B72" s="17"/>
      <c r="C72" s="18"/>
      <c r="D72" s="22" t="s">
        <v>29</v>
      </c>
      <c r="E72" s="14"/>
      <c r="F72" s="15"/>
      <c r="G72" s="15"/>
      <c r="H72" s="15"/>
      <c r="I72" s="15"/>
      <c r="J72" s="15"/>
      <c r="K72" s="41"/>
    </row>
    <row r="73" spans="1:11" ht="15" x14ac:dyDescent="0.25">
      <c r="A73" s="16"/>
      <c r="B73" s="17"/>
      <c r="C73" s="18"/>
      <c r="D73" s="22" t="s">
        <v>32</v>
      </c>
      <c r="E73" s="14"/>
      <c r="F73" s="15"/>
      <c r="G73" s="15"/>
      <c r="H73" s="15"/>
      <c r="I73" s="15"/>
      <c r="J73" s="15"/>
      <c r="K73" s="48"/>
    </row>
    <row r="74" spans="1:11" ht="15" x14ac:dyDescent="0.25">
      <c r="A74" s="16"/>
      <c r="B74" s="17"/>
      <c r="C74" s="18"/>
      <c r="D74" s="22" t="s">
        <v>33</v>
      </c>
      <c r="E74" s="14"/>
      <c r="F74" s="15"/>
      <c r="G74" s="15"/>
      <c r="H74" s="15"/>
      <c r="I74" s="15"/>
      <c r="J74" s="15"/>
      <c r="K74" s="48"/>
    </row>
    <row r="75" spans="1:11" ht="15" x14ac:dyDescent="0.2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5" x14ac:dyDescent="0.2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5" x14ac:dyDescent="0.25">
      <c r="A77" s="23"/>
      <c r="B77" s="24"/>
      <c r="C77" s="25"/>
      <c r="D77" s="26" t="s">
        <v>22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25">
      <c r="A78" s="33">
        <f>A61</f>
        <v>1</v>
      </c>
      <c r="B78" s="34">
        <f>B61</f>
        <v>4</v>
      </c>
      <c r="C78" s="55" t="s">
        <v>34</v>
      </c>
      <c r="D78" s="56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5" x14ac:dyDescent="0.25">
      <c r="A79" s="11">
        <v>1</v>
      </c>
      <c r="B79" s="12">
        <v>5</v>
      </c>
      <c r="C79" s="13" t="s">
        <v>20</v>
      </c>
      <c r="D79" s="22" t="s">
        <v>24</v>
      </c>
      <c r="E79" s="20" t="s">
        <v>72</v>
      </c>
      <c r="F79" s="21">
        <v>100</v>
      </c>
      <c r="G79" s="21">
        <v>6.5</v>
      </c>
      <c r="H79" s="21">
        <v>4.2</v>
      </c>
      <c r="I79" s="21">
        <v>57.3</v>
      </c>
      <c r="J79" s="21">
        <v>293</v>
      </c>
      <c r="K79" s="42"/>
    </row>
    <row r="80" spans="1:11" ht="15" x14ac:dyDescent="0.25">
      <c r="A80" s="16"/>
      <c r="B80" s="17"/>
      <c r="C80" s="18"/>
      <c r="D80" s="22" t="s">
        <v>21</v>
      </c>
      <c r="E80" s="14" t="s">
        <v>73</v>
      </c>
      <c r="F80" s="15">
        <v>150</v>
      </c>
      <c r="G80" s="15">
        <v>28.07</v>
      </c>
      <c r="H80" s="15">
        <v>13.29</v>
      </c>
      <c r="I80" s="15">
        <v>28.48</v>
      </c>
      <c r="J80" s="15">
        <v>345.78</v>
      </c>
      <c r="K80" s="41" t="s">
        <v>74</v>
      </c>
    </row>
    <row r="81" spans="1:11" ht="15" x14ac:dyDescent="0.25">
      <c r="A81" s="16"/>
      <c r="B81" s="17"/>
      <c r="C81" s="18"/>
      <c r="D81" s="22" t="s">
        <v>29</v>
      </c>
      <c r="E81" s="14" t="s">
        <v>30</v>
      </c>
      <c r="F81" s="15">
        <v>200</v>
      </c>
      <c r="G81" s="15"/>
      <c r="H81" s="15"/>
      <c r="I81" s="15">
        <v>10</v>
      </c>
      <c r="J81" s="15">
        <v>39.979999999999997</v>
      </c>
      <c r="K81" s="43" t="s">
        <v>31</v>
      </c>
    </row>
    <row r="82" spans="1:11" ht="15.75" thickBot="1" x14ac:dyDescent="0.3">
      <c r="A82" s="16"/>
      <c r="B82" s="17"/>
      <c r="C82" s="18"/>
      <c r="D82" s="22" t="s">
        <v>32</v>
      </c>
      <c r="E82" s="14" t="s">
        <v>56</v>
      </c>
      <c r="F82" s="15">
        <v>30</v>
      </c>
      <c r="G82" s="15">
        <v>2.2799999999999998</v>
      </c>
      <c r="H82" s="15">
        <v>0.27</v>
      </c>
      <c r="I82" s="15">
        <v>14.73</v>
      </c>
      <c r="J82" s="15">
        <v>70.459999999999994</v>
      </c>
      <c r="K82" s="48" t="s">
        <v>53</v>
      </c>
    </row>
    <row r="83" spans="1:11" ht="15" x14ac:dyDescent="0.25">
      <c r="A83" s="16"/>
      <c r="B83" s="17"/>
      <c r="C83" s="18"/>
      <c r="D83" s="22" t="s">
        <v>33</v>
      </c>
      <c r="E83" s="20" t="s">
        <v>57</v>
      </c>
      <c r="F83" s="15">
        <v>20</v>
      </c>
      <c r="G83" s="15">
        <v>1.54</v>
      </c>
      <c r="H83" s="15">
        <v>0.28000000000000003</v>
      </c>
      <c r="I83" s="15">
        <v>9.68</v>
      </c>
      <c r="J83" s="15">
        <v>47.4</v>
      </c>
      <c r="K83" s="48" t="s">
        <v>52</v>
      </c>
    </row>
    <row r="84" spans="1:11" ht="15" x14ac:dyDescent="0.25">
      <c r="A84" s="16"/>
      <c r="B84" s="17"/>
      <c r="C84" s="18"/>
      <c r="D84" s="19"/>
      <c r="E84" s="14"/>
      <c r="F84" s="15"/>
      <c r="G84" s="15"/>
      <c r="H84" s="15"/>
      <c r="I84" s="15"/>
      <c r="J84" s="15"/>
      <c r="K84" s="43"/>
    </row>
    <row r="85" spans="1:11" ht="15" x14ac:dyDescent="0.25">
      <c r="A85" s="23"/>
      <c r="B85" s="24"/>
      <c r="C85" s="25"/>
      <c r="D85" s="26" t="s">
        <v>22</v>
      </c>
      <c r="E85" s="27"/>
      <c r="F85" s="28">
        <f>SUM(F79:F84)</f>
        <v>500</v>
      </c>
      <c r="G85" s="28">
        <f>SUM(G79:G84)</f>
        <v>38.39</v>
      </c>
      <c r="H85" s="28">
        <f>SUM(H79:H84)</f>
        <v>18.04</v>
      </c>
      <c r="I85" s="28">
        <f>SUM(I79:I84)</f>
        <v>120.19</v>
      </c>
      <c r="J85" s="28">
        <f>SUM(J79:J84)</f>
        <v>796.62</v>
      </c>
      <c r="K85" s="44"/>
    </row>
    <row r="86" spans="1:11" ht="15" x14ac:dyDescent="0.25">
      <c r="A86" s="29">
        <f>A79</f>
        <v>1</v>
      </c>
      <c r="B86" s="30">
        <f>B79</f>
        <v>5</v>
      </c>
      <c r="C86" s="31" t="s">
        <v>23</v>
      </c>
      <c r="D86" s="22" t="s">
        <v>24</v>
      </c>
      <c r="E86" s="14"/>
      <c r="F86" s="15"/>
      <c r="G86" s="15"/>
      <c r="H86" s="15"/>
      <c r="I86" s="15"/>
      <c r="J86" s="15"/>
      <c r="K86" s="43"/>
    </row>
    <row r="87" spans="1:11" ht="15" x14ac:dyDescent="0.25">
      <c r="A87" s="16"/>
      <c r="B87" s="17"/>
      <c r="C87" s="18"/>
      <c r="D87" s="22" t="s">
        <v>25</v>
      </c>
      <c r="E87" s="14"/>
      <c r="F87" s="15"/>
      <c r="G87" s="15"/>
      <c r="H87" s="15"/>
      <c r="I87" s="15"/>
      <c r="J87" s="15"/>
      <c r="K87" s="41"/>
    </row>
    <row r="88" spans="1:11" ht="15" x14ac:dyDescent="0.25">
      <c r="A88" s="16"/>
      <c r="B88" s="17"/>
      <c r="C88" s="18"/>
      <c r="D88" s="22" t="s">
        <v>26</v>
      </c>
      <c r="E88" s="20"/>
      <c r="F88" s="21"/>
      <c r="G88" s="21"/>
      <c r="H88" s="21"/>
      <c r="I88" s="21"/>
      <c r="J88" s="21"/>
      <c r="K88" s="42"/>
    </row>
    <row r="89" spans="1:11" ht="15" x14ac:dyDescent="0.25">
      <c r="A89" s="16"/>
      <c r="B89" s="17"/>
      <c r="C89" s="18"/>
      <c r="D89" s="22" t="s">
        <v>28</v>
      </c>
      <c r="E89" s="14"/>
      <c r="F89" s="15"/>
      <c r="G89" s="15"/>
      <c r="H89" s="15"/>
      <c r="I89" s="15"/>
      <c r="J89" s="15"/>
      <c r="K89" s="41"/>
    </row>
    <row r="90" spans="1:11" ht="15" x14ac:dyDescent="0.25">
      <c r="A90" s="16"/>
      <c r="B90" s="17"/>
      <c r="C90" s="18"/>
      <c r="D90" s="22" t="s">
        <v>29</v>
      </c>
      <c r="E90" s="14"/>
      <c r="F90" s="15"/>
      <c r="G90" s="15"/>
      <c r="H90" s="15"/>
      <c r="I90" s="15"/>
      <c r="J90" s="15"/>
      <c r="K90" s="41"/>
    </row>
    <row r="91" spans="1:11" ht="15" x14ac:dyDescent="0.25">
      <c r="A91" s="16"/>
      <c r="B91" s="17"/>
      <c r="C91" s="18"/>
      <c r="D91" s="22" t="s">
        <v>32</v>
      </c>
      <c r="E91" s="14"/>
      <c r="F91" s="15"/>
      <c r="G91" s="15"/>
      <c r="H91" s="15"/>
      <c r="I91" s="15"/>
      <c r="J91" s="15"/>
      <c r="K91" s="48"/>
    </row>
    <row r="92" spans="1:11" ht="15" x14ac:dyDescent="0.25">
      <c r="A92" s="16"/>
      <c r="B92" s="17"/>
      <c r="C92" s="18"/>
      <c r="D92" s="22" t="s">
        <v>33</v>
      </c>
      <c r="E92" s="14"/>
      <c r="F92" s="15"/>
      <c r="G92" s="15"/>
      <c r="H92" s="15"/>
      <c r="I92" s="15"/>
      <c r="J92" s="15"/>
      <c r="K92" s="48"/>
    </row>
    <row r="93" spans="1:11" ht="15" x14ac:dyDescent="0.2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5" x14ac:dyDescent="0.25">
      <c r="A94" s="16"/>
      <c r="B94" s="17"/>
      <c r="C94" s="18"/>
      <c r="D94" s="19"/>
      <c r="E94" s="14"/>
      <c r="F94" s="15"/>
      <c r="G94" s="15"/>
      <c r="H94" s="15"/>
      <c r="I94" s="15"/>
      <c r="J94" s="15"/>
      <c r="K94" s="41"/>
    </row>
    <row r="95" spans="1:11" ht="15" x14ac:dyDescent="0.25">
      <c r="A95" s="23"/>
      <c r="B95" s="24"/>
      <c r="C95" s="25"/>
      <c r="D95" s="26" t="s">
        <v>22</v>
      </c>
      <c r="E95" s="32"/>
      <c r="F95" s="28">
        <f>SUM(F86:F94)</f>
        <v>0</v>
      </c>
      <c r="G95" s="28">
        <f>SUM(G86:G94)</f>
        <v>0</v>
      </c>
      <c r="H95" s="28">
        <f>SUM(H86:H94)</f>
        <v>0</v>
      </c>
      <c r="I95" s="28">
        <f>SUM(I86:I94)</f>
        <v>0</v>
      </c>
      <c r="J95" s="28">
        <f>SUM(J86:J94)</f>
        <v>0</v>
      </c>
      <c r="K95" s="44"/>
    </row>
    <row r="96" spans="1:11" ht="15.75" customHeight="1" thickBot="1" x14ac:dyDescent="0.25">
      <c r="A96" s="33">
        <f>A79</f>
        <v>1</v>
      </c>
      <c r="B96" s="34">
        <f>B79</f>
        <v>5</v>
      </c>
      <c r="C96" s="55" t="s">
        <v>34</v>
      </c>
      <c r="D96" s="56"/>
      <c r="E96" s="35"/>
      <c r="F96" s="36">
        <f>F85+F95</f>
        <v>500</v>
      </c>
      <c r="G96" s="36">
        <f>G85+G95</f>
        <v>38.39</v>
      </c>
      <c r="H96" s="36">
        <f>H85+H95</f>
        <v>18.04</v>
      </c>
      <c r="I96" s="36">
        <f>I85+I95</f>
        <v>120.19</v>
      </c>
      <c r="J96" s="36">
        <f>J85+J95</f>
        <v>796.62</v>
      </c>
      <c r="K96" s="36"/>
    </row>
    <row r="97" spans="1:11" ht="15" x14ac:dyDescent="0.25">
      <c r="A97" s="11">
        <v>2</v>
      </c>
      <c r="B97" s="12">
        <v>1</v>
      </c>
      <c r="C97" s="13" t="s">
        <v>20</v>
      </c>
      <c r="D97" s="22" t="s">
        <v>24</v>
      </c>
      <c r="E97" s="20" t="s">
        <v>75</v>
      </c>
      <c r="F97" s="21">
        <v>100</v>
      </c>
      <c r="G97" s="21">
        <v>7.6</v>
      </c>
      <c r="H97" s="21">
        <v>0.8</v>
      </c>
      <c r="I97" s="21">
        <v>49.2</v>
      </c>
      <c r="J97" s="21">
        <v>234.4</v>
      </c>
      <c r="K97" s="49"/>
    </row>
    <row r="98" spans="1:11" ht="15" x14ac:dyDescent="0.25">
      <c r="A98" s="16"/>
      <c r="B98" s="17"/>
      <c r="C98" s="18"/>
      <c r="D98" s="22" t="s">
        <v>26</v>
      </c>
      <c r="E98" s="14" t="s">
        <v>76</v>
      </c>
      <c r="F98" s="15">
        <v>160</v>
      </c>
      <c r="G98" s="15">
        <v>14.07</v>
      </c>
      <c r="H98" s="15">
        <v>23.33</v>
      </c>
      <c r="I98" s="15">
        <v>3.66</v>
      </c>
      <c r="J98" s="15">
        <v>280.85000000000002</v>
      </c>
      <c r="K98" s="48" t="s">
        <v>77</v>
      </c>
    </row>
    <row r="99" spans="1:11" ht="15" x14ac:dyDescent="0.25">
      <c r="A99" s="16"/>
      <c r="B99" s="17"/>
      <c r="C99" s="18"/>
      <c r="D99" s="22" t="s">
        <v>29</v>
      </c>
      <c r="E99" s="14" t="s">
        <v>78</v>
      </c>
      <c r="F99" s="15">
        <v>200</v>
      </c>
      <c r="G99" s="15">
        <v>3.22</v>
      </c>
      <c r="H99" s="15">
        <v>3.2</v>
      </c>
      <c r="I99" s="15">
        <v>16.22</v>
      </c>
      <c r="J99" s="15">
        <v>106.56</v>
      </c>
      <c r="K99" s="48" t="s">
        <v>43</v>
      </c>
    </row>
    <row r="100" spans="1:11" ht="15.75" thickBot="1" x14ac:dyDescent="0.3">
      <c r="A100" s="16"/>
      <c r="B100" s="17"/>
      <c r="C100" s="18"/>
      <c r="D100" s="22" t="s">
        <v>32</v>
      </c>
      <c r="E100" s="14" t="s">
        <v>56</v>
      </c>
      <c r="F100" s="15">
        <v>20</v>
      </c>
      <c r="G100" s="15">
        <v>1.52</v>
      </c>
      <c r="H100" s="15">
        <v>0.18</v>
      </c>
      <c r="I100" s="15">
        <v>9.82</v>
      </c>
      <c r="J100" s="15">
        <v>46.97</v>
      </c>
      <c r="K100" s="48" t="s">
        <v>53</v>
      </c>
    </row>
    <row r="101" spans="1:11" ht="15" x14ac:dyDescent="0.25">
      <c r="A101" s="16"/>
      <c r="B101" s="17"/>
      <c r="C101" s="18"/>
      <c r="D101" s="22" t="s">
        <v>33</v>
      </c>
      <c r="E101" s="20" t="s">
        <v>57</v>
      </c>
      <c r="F101" s="15">
        <v>20</v>
      </c>
      <c r="G101" s="15">
        <v>1.54</v>
      </c>
      <c r="H101" s="15">
        <v>0.28000000000000003</v>
      </c>
      <c r="I101" s="15">
        <v>9.68</v>
      </c>
      <c r="J101" s="15">
        <v>47.4</v>
      </c>
      <c r="K101" s="48" t="s">
        <v>52</v>
      </c>
    </row>
    <row r="102" spans="1:11" ht="15" x14ac:dyDescent="0.25">
      <c r="A102" s="16"/>
      <c r="B102" s="17"/>
      <c r="C102" s="18"/>
      <c r="D102" s="19"/>
      <c r="E102" s="14"/>
      <c r="F102" s="15"/>
      <c r="G102" s="15"/>
      <c r="H102" s="15"/>
      <c r="I102" s="15"/>
      <c r="J102" s="15"/>
      <c r="K102" s="48"/>
    </row>
    <row r="103" spans="1:11" ht="15" x14ac:dyDescent="0.25">
      <c r="A103" s="23"/>
      <c r="B103" s="24"/>
      <c r="C103" s="25"/>
      <c r="D103" s="26" t="s">
        <v>22</v>
      </c>
      <c r="E103" s="27"/>
      <c r="F103" s="28">
        <f>SUM(F97:F102)</f>
        <v>500</v>
      </c>
      <c r="G103" s="28">
        <f>SUM(G97:G102)</f>
        <v>27.95</v>
      </c>
      <c r="H103" s="28">
        <f>SUM(H97:H102)</f>
        <v>27.79</v>
      </c>
      <c r="I103" s="28">
        <f>SUM(I97:I102)</f>
        <v>88.580000000000013</v>
      </c>
      <c r="J103" s="28">
        <f>SUM(J97:J102)</f>
        <v>716.18</v>
      </c>
      <c r="K103" s="44"/>
    </row>
    <row r="104" spans="1:11" ht="15" x14ac:dyDescent="0.25">
      <c r="A104" s="29">
        <f>A97</f>
        <v>2</v>
      </c>
      <c r="B104" s="30">
        <f>B97</f>
        <v>1</v>
      </c>
      <c r="C104" s="31" t="s">
        <v>23</v>
      </c>
      <c r="D104" s="22" t="s">
        <v>24</v>
      </c>
      <c r="E104" s="14"/>
      <c r="F104" s="15"/>
      <c r="G104" s="15"/>
      <c r="H104" s="15"/>
      <c r="I104" s="15"/>
      <c r="J104" s="15"/>
      <c r="K104" s="41"/>
    </row>
    <row r="105" spans="1:11" ht="15" x14ac:dyDescent="0.25">
      <c r="A105" s="16"/>
      <c r="B105" s="17"/>
      <c r="C105" s="18"/>
      <c r="D105" s="22" t="s">
        <v>25</v>
      </c>
      <c r="E105" s="14"/>
      <c r="F105" s="15"/>
      <c r="G105" s="15"/>
      <c r="H105" s="15"/>
      <c r="I105" s="15"/>
      <c r="J105" s="15"/>
      <c r="K105" s="41"/>
    </row>
    <row r="106" spans="1:11" ht="15" x14ac:dyDescent="0.25">
      <c r="A106" s="16"/>
      <c r="B106" s="17"/>
      <c r="C106" s="18"/>
      <c r="D106" s="22" t="s">
        <v>26</v>
      </c>
      <c r="E106" s="20"/>
      <c r="F106" s="21"/>
      <c r="G106" s="21"/>
      <c r="H106" s="21"/>
      <c r="I106" s="21"/>
      <c r="J106" s="21"/>
      <c r="K106" s="42"/>
    </row>
    <row r="107" spans="1:11" ht="15" x14ac:dyDescent="0.25">
      <c r="A107" s="16"/>
      <c r="B107" s="17"/>
      <c r="C107" s="18"/>
      <c r="D107" s="22" t="s">
        <v>28</v>
      </c>
      <c r="E107" s="14"/>
      <c r="F107" s="15"/>
      <c r="G107" s="15"/>
      <c r="H107" s="15"/>
      <c r="I107" s="15"/>
      <c r="J107" s="15"/>
      <c r="K107" s="41"/>
    </row>
    <row r="108" spans="1:11" ht="15" x14ac:dyDescent="0.25">
      <c r="A108" s="16"/>
      <c r="B108" s="17"/>
      <c r="C108" s="18"/>
      <c r="D108" s="22" t="s">
        <v>29</v>
      </c>
      <c r="E108" s="14"/>
      <c r="F108" s="15"/>
      <c r="G108" s="15"/>
      <c r="H108" s="15"/>
      <c r="I108" s="15"/>
      <c r="J108" s="15"/>
      <c r="K108" s="41"/>
    </row>
    <row r="109" spans="1:11" ht="15" x14ac:dyDescent="0.25">
      <c r="A109" s="16"/>
      <c r="B109" s="17"/>
      <c r="C109" s="18"/>
      <c r="D109" s="22" t="s">
        <v>32</v>
      </c>
      <c r="E109" s="14"/>
      <c r="F109" s="15"/>
      <c r="G109" s="15"/>
      <c r="H109" s="15"/>
      <c r="I109" s="15"/>
      <c r="J109" s="15"/>
      <c r="K109" s="48"/>
    </row>
    <row r="110" spans="1:11" ht="15" x14ac:dyDescent="0.25">
      <c r="A110" s="16"/>
      <c r="B110" s="17"/>
      <c r="C110" s="18"/>
      <c r="D110" s="22" t="s">
        <v>33</v>
      </c>
      <c r="E110" s="14"/>
      <c r="F110" s="15"/>
      <c r="G110" s="15"/>
      <c r="H110" s="15"/>
      <c r="I110" s="15"/>
      <c r="J110" s="15"/>
      <c r="K110" s="48"/>
    </row>
    <row r="111" spans="1:11" ht="15" x14ac:dyDescent="0.2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5" x14ac:dyDescent="0.25">
      <c r="A112" s="16"/>
      <c r="B112" s="17"/>
      <c r="C112" s="18"/>
      <c r="D112" s="19"/>
      <c r="E112" s="14"/>
      <c r="F112" s="15"/>
      <c r="G112" s="15"/>
      <c r="H112" s="15"/>
      <c r="I112" s="15"/>
      <c r="J112" s="15"/>
      <c r="K112" s="41"/>
    </row>
    <row r="113" spans="1:11" ht="15" x14ac:dyDescent="0.25">
      <c r="A113" s="23"/>
      <c r="B113" s="24"/>
      <c r="C113" s="25"/>
      <c r="D113" s="26" t="s">
        <v>22</v>
      </c>
      <c r="E113" s="32"/>
      <c r="F113" s="28">
        <f>SUM(F104:F112)</f>
        <v>0</v>
      </c>
      <c r="G113" s="28">
        <f>SUM(G104:G112)</f>
        <v>0</v>
      </c>
      <c r="H113" s="28">
        <f>SUM(H104:H112)</f>
        <v>0</v>
      </c>
      <c r="I113" s="28">
        <f>SUM(I104:I112)</f>
        <v>0</v>
      </c>
      <c r="J113" s="28">
        <f>SUM(J104:J112)</f>
        <v>0</v>
      </c>
      <c r="K113" s="44"/>
    </row>
    <row r="114" spans="1:11" ht="15.75" thickBot="1" x14ac:dyDescent="0.25">
      <c r="A114" s="33">
        <f>A97</f>
        <v>2</v>
      </c>
      <c r="B114" s="34">
        <f>B97</f>
        <v>1</v>
      </c>
      <c r="C114" s="55" t="s">
        <v>34</v>
      </c>
      <c r="D114" s="56"/>
      <c r="E114" s="35"/>
      <c r="F114" s="36">
        <f>F103+F113</f>
        <v>500</v>
      </c>
      <c r="G114" s="36">
        <f>G103+G113</f>
        <v>27.95</v>
      </c>
      <c r="H114" s="36">
        <f>H103+H113</f>
        <v>27.79</v>
      </c>
      <c r="I114" s="36">
        <f>I103+I113</f>
        <v>88.580000000000013</v>
      </c>
      <c r="J114" s="36">
        <f>J103+J113</f>
        <v>716.18</v>
      </c>
      <c r="K114" s="36"/>
    </row>
    <row r="115" spans="1:11" ht="15.75" thickBot="1" x14ac:dyDescent="0.3">
      <c r="A115" s="37">
        <v>2</v>
      </c>
      <c r="B115" s="17">
        <v>2</v>
      </c>
      <c r="C115" s="13" t="s">
        <v>20</v>
      </c>
      <c r="D115" s="22" t="s">
        <v>24</v>
      </c>
      <c r="E115" s="20" t="s">
        <v>79</v>
      </c>
      <c r="F115" s="21">
        <v>60</v>
      </c>
      <c r="G115" s="21">
        <v>0.87</v>
      </c>
      <c r="H115" s="21">
        <v>3.66</v>
      </c>
      <c r="I115" s="21">
        <v>5.0999999999999996</v>
      </c>
      <c r="J115" s="21">
        <v>56.79</v>
      </c>
      <c r="K115" s="49" t="s">
        <v>80</v>
      </c>
    </row>
    <row r="116" spans="1:11" ht="15" x14ac:dyDescent="0.25">
      <c r="A116" s="37"/>
      <c r="B116" s="17"/>
      <c r="C116" s="18"/>
      <c r="D116" s="22" t="s">
        <v>26</v>
      </c>
      <c r="E116" s="20" t="s">
        <v>81</v>
      </c>
      <c r="F116" s="21">
        <v>100</v>
      </c>
      <c r="G116" s="21">
        <v>11.83</v>
      </c>
      <c r="H116" s="21">
        <v>3.48</v>
      </c>
      <c r="I116" s="21">
        <v>6.27</v>
      </c>
      <c r="J116" s="21">
        <v>103.75</v>
      </c>
      <c r="K116" s="49" t="s">
        <v>82</v>
      </c>
    </row>
    <row r="117" spans="1:11" ht="15" x14ac:dyDescent="0.25">
      <c r="A117" s="37"/>
      <c r="B117" s="17"/>
      <c r="C117" s="18"/>
      <c r="D117" s="22" t="s">
        <v>28</v>
      </c>
      <c r="E117" s="14" t="s">
        <v>83</v>
      </c>
      <c r="F117" s="15">
        <v>150</v>
      </c>
      <c r="G117" s="15">
        <v>3.79</v>
      </c>
      <c r="H117" s="15">
        <v>4.22</v>
      </c>
      <c r="I117" s="15">
        <v>39.32</v>
      </c>
      <c r="J117" s="15">
        <v>210.42</v>
      </c>
      <c r="K117" s="48" t="s">
        <v>84</v>
      </c>
    </row>
    <row r="118" spans="1:11" ht="15" x14ac:dyDescent="0.25">
      <c r="A118" s="37"/>
      <c r="B118" s="17"/>
      <c r="C118" s="18"/>
      <c r="D118" s="22" t="s">
        <v>29</v>
      </c>
      <c r="E118" s="14" t="s">
        <v>85</v>
      </c>
      <c r="F118" s="15">
        <v>200</v>
      </c>
      <c r="G118" s="15">
        <v>3.51</v>
      </c>
      <c r="H118" s="15">
        <v>3.58</v>
      </c>
      <c r="I118" s="15">
        <v>14.94</v>
      </c>
      <c r="J118" s="15">
        <v>105.95</v>
      </c>
      <c r="K118" s="48" t="s">
        <v>86</v>
      </c>
    </row>
    <row r="119" spans="1:11" ht="15.75" thickBot="1" x14ac:dyDescent="0.3">
      <c r="A119" s="37"/>
      <c r="B119" s="17"/>
      <c r="C119" s="18"/>
      <c r="D119" s="22" t="s">
        <v>32</v>
      </c>
      <c r="E119" s="14" t="s">
        <v>56</v>
      </c>
      <c r="F119" s="15">
        <v>20</v>
      </c>
      <c r="G119" s="15">
        <v>1.52</v>
      </c>
      <c r="H119" s="15">
        <v>0.18</v>
      </c>
      <c r="I119" s="15">
        <v>9.82</v>
      </c>
      <c r="J119" s="15">
        <v>46.97</v>
      </c>
      <c r="K119" s="48" t="s">
        <v>53</v>
      </c>
    </row>
    <row r="120" spans="1:11" ht="15" x14ac:dyDescent="0.25">
      <c r="A120" s="37"/>
      <c r="B120" s="17"/>
      <c r="C120" s="18"/>
      <c r="D120" s="22" t="s">
        <v>33</v>
      </c>
      <c r="E120" s="20" t="s">
        <v>57</v>
      </c>
      <c r="F120" s="15">
        <v>20</v>
      </c>
      <c r="G120" s="15">
        <v>1.54</v>
      </c>
      <c r="H120" s="15">
        <v>0.28000000000000003</v>
      </c>
      <c r="I120" s="15">
        <v>9.68</v>
      </c>
      <c r="J120" s="15">
        <v>47.4</v>
      </c>
      <c r="K120" s="48" t="s">
        <v>52</v>
      </c>
    </row>
    <row r="121" spans="1:11" ht="15" x14ac:dyDescent="0.25">
      <c r="A121" s="37"/>
      <c r="B121" s="17"/>
      <c r="C121" s="18"/>
      <c r="D121" s="19"/>
      <c r="E121" s="14"/>
      <c r="F121" s="15"/>
      <c r="G121" s="15"/>
      <c r="H121" s="15"/>
      <c r="I121" s="15"/>
      <c r="J121" s="15"/>
      <c r="K121" s="48"/>
    </row>
    <row r="122" spans="1:11" ht="15" x14ac:dyDescent="0.25">
      <c r="A122" s="38"/>
      <c r="B122" s="24"/>
      <c r="C122" s="25"/>
      <c r="D122" s="26" t="s">
        <v>22</v>
      </c>
      <c r="E122" s="27"/>
      <c r="F122" s="28">
        <f>SUM(F115:F121)</f>
        <v>550</v>
      </c>
      <c r="G122" s="28">
        <f>SUM(G115:G121)</f>
        <v>23.06</v>
      </c>
      <c r="H122" s="28">
        <f>SUM(H115:H121)</f>
        <v>15.399999999999999</v>
      </c>
      <c r="I122" s="28">
        <f>SUM(I115:I121)</f>
        <v>85.13</v>
      </c>
      <c r="J122" s="28">
        <f>SUM(J115:J121)</f>
        <v>571.28</v>
      </c>
      <c r="K122" s="44"/>
    </row>
    <row r="123" spans="1:11" ht="15" x14ac:dyDescent="0.25">
      <c r="A123" s="30">
        <f>A115</f>
        <v>2</v>
      </c>
      <c r="B123" s="30">
        <f>B115</f>
        <v>2</v>
      </c>
      <c r="C123" s="31" t="s">
        <v>23</v>
      </c>
      <c r="D123" s="22" t="s">
        <v>24</v>
      </c>
      <c r="E123" s="14"/>
      <c r="F123" s="15"/>
      <c r="G123" s="15"/>
      <c r="H123" s="15"/>
      <c r="I123" s="15"/>
      <c r="J123" s="15"/>
      <c r="K123" s="48"/>
    </row>
    <row r="124" spans="1:11" ht="15" x14ac:dyDescent="0.25">
      <c r="A124" s="37"/>
      <c r="B124" s="17"/>
      <c r="C124" s="18"/>
      <c r="D124" s="22" t="s">
        <v>25</v>
      </c>
      <c r="E124" s="14"/>
      <c r="F124" s="15"/>
      <c r="G124" s="15"/>
      <c r="H124" s="15"/>
      <c r="I124" s="15"/>
      <c r="J124" s="15"/>
      <c r="K124" s="41"/>
    </row>
    <row r="125" spans="1:11" ht="15" x14ac:dyDescent="0.25">
      <c r="A125" s="37"/>
      <c r="B125" s="17"/>
      <c r="C125" s="18"/>
      <c r="D125" s="22" t="s">
        <v>26</v>
      </c>
      <c r="E125" s="20"/>
      <c r="F125" s="21"/>
      <c r="G125" s="21"/>
      <c r="H125" s="21"/>
      <c r="I125" s="21"/>
      <c r="J125" s="21"/>
      <c r="K125" s="42"/>
    </row>
    <row r="126" spans="1:11" ht="15" x14ac:dyDescent="0.25">
      <c r="A126" s="37"/>
      <c r="B126" s="17"/>
      <c r="C126" s="18"/>
      <c r="D126" s="22" t="s">
        <v>28</v>
      </c>
      <c r="E126" s="20"/>
      <c r="F126" s="21"/>
      <c r="G126" s="21"/>
      <c r="H126" s="21"/>
      <c r="I126" s="21"/>
      <c r="J126" s="21"/>
      <c r="K126" s="42"/>
    </row>
    <row r="127" spans="1:11" ht="15" x14ac:dyDescent="0.25">
      <c r="A127" s="37"/>
      <c r="B127" s="17"/>
      <c r="C127" s="18"/>
      <c r="D127" s="22" t="s">
        <v>29</v>
      </c>
      <c r="E127" s="14"/>
      <c r="F127" s="15"/>
      <c r="G127" s="15"/>
      <c r="H127" s="15"/>
      <c r="I127" s="15"/>
      <c r="J127" s="15"/>
      <c r="K127" s="41"/>
    </row>
    <row r="128" spans="1:11" ht="15" x14ac:dyDescent="0.25">
      <c r="A128" s="37"/>
      <c r="B128" s="17"/>
      <c r="C128" s="18"/>
      <c r="D128" s="22" t="s">
        <v>32</v>
      </c>
      <c r="E128" s="14"/>
      <c r="F128" s="15"/>
      <c r="G128" s="15"/>
      <c r="H128" s="15"/>
      <c r="I128" s="15"/>
      <c r="J128" s="15"/>
      <c r="K128" s="48"/>
    </row>
    <row r="129" spans="1:11" ht="15" x14ac:dyDescent="0.25">
      <c r="A129" s="37"/>
      <c r="B129" s="17"/>
      <c r="C129" s="18"/>
      <c r="D129" s="22" t="s">
        <v>33</v>
      </c>
      <c r="E129" s="14"/>
      <c r="F129" s="15"/>
      <c r="G129" s="15"/>
      <c r="H129" s="15"/>
      <c r="I129" s="15"/>
      <c r="J129" s="15"/>
      <c r="K129" s="48"/>
    </row>
    <row r="130" spans="1:11" ht="15" x14ac:dyDescent="0.2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5" x14ac:dyDescent="0.25">
      <c r="A131" s="37"/>
      <c r="B131" s="17"/>
      <c r="C131" s="18"/>
      <c r="D131" s="19"/>
      <c r="E131" s="14"/>
      <c r="F131" s="15"/>
      <c r="G131" s="15"/>
      <c r="H131" s="15"/>
      <c r="I131" s="15"/>
      <c r="J131" s="15"/>
      <c r="K131" s="41"/>
    </row>
    <row r="132" spans="1:11" ht="15" x14ac:dyDescent="0.25">
      <c r="A132" s="38"/>
      <c r="B132" s="24"/>
      <c r="C132" s="25"/>
      <c r="D132" s="26" t="s">
        <v>22</v>
      </c>
      <c r="E132" s="32"/>
      <c r="F132" s="28">
        <f>SUM(F123:F131)</f>
        <v>0</v>
      </c>
      <c r="G132" s="28">
        <f>SUM(G123:G131)</f>
        <v>0</v>
      </c>
      <c r="H132" s="28">
        <f>SUM(H123:H131)</f>
        <v>0</v>
      </c>
      <c r="I132" s="28">
        <f>SUM(I123:I131)</f>
        <v>0</v>
      </c>
      <c r="J132" s="28">
        <f>SUM(J123:J131)</f>
        <v>0</v>
      </c>
      <c r="K132" s="44"/>
    </row>
    <row r="133" spans="1:11" ht="15.75" thickBot="1" x14ac:dyDescent="0.25">
      <c r="A133" s="39">
        <f>A115</f>
        <v>2</v>
      </c>
      <c r="B133" s="39">
        <f>B115</f>
        <v>2</v>
      </c>
      <c r="C133" s="55" t="s">
        <v>34</v>
      </c>
      <c r="D133" s="56"/>
      <c r="E133" s="35"/>
      <c r="F133" s="36">
        <f>F122+F132</f>
        <v>550</v>
      </c>
      <c r="G133" s="36">
        <f>G122+G132</f>
        <v>23.06</v>
      </c>
      <c r="H133" s="36">
        <f>H122+H132</f>
        <v>15.399999999999999</v>
      </c>
      <c r="I133" s="36">
        <f>I122+I132</f>
        <v>85.13</v>
      </c>
      <c r="J133" s="36">
        <f>J122+J132</f>
        <v>571.28</v>
      </c>
      <c r="K133" s="36"/>
    </row>
    <row r="134" spans="1:11" ht="15" x14ac:dyDescent="0.25">
      <c r="A134" s="11">
        <v>2</v>
      </c>
      <c r="B134" s="12">
        <v>3</v>
      </c>
      <c r="C134" s="13" t="s">
        <v>20</v>
      </c>
      <c r="D134" s="22" t="s">
        <v>24</v>
      </c>
      <c r="E134" s="20" t="s">
        <v>72</v>
      </c>
      <c r="F134" s="21">
        <v>60</v>
      </c>
      <c r="G134" s="21">
        <v>3.9</v>
      </c>
      <c r="H134" s="21">
        <v>2.52</v>
      </c>
      <c r="I134" s="21">
        <v>34.380000000000003</v>
      </c>
      <c r="J134" s="21">
        <v>175.8</v>
      </c>
      <c r="K134" s="42"/>
    </row>
    <row r="135" spans="1:11" ht="15" x14ac:dyDescent="0.25">
      <c r="A135" s="16"/>
      <c r="B135" s="17"/>
      <c r="C135" s="18"/>
      <c r="D135" s="22" t="s">
        <v>21</v>
      </c>
      <c r="E135" s="14" t="s">
        <v>87</v>
      </c>
      <c r="F135" s="15">
        <v>200</v>
      </c>
      <c r="G135" s="15">
        <v>8.49</v>
      </c>
      <c r="H135" s="15">
        <v>8.2100000000000009</v>
      </c>
      <c r="I135" s="15">
        <v>39.11</v>
      </c>
      <c r="J135" s="15">
        <v>264.27</v>
      </c>
      <c r="K135" s="41" t="s">
        <v>88</v>
      </c>
    </row>
    <row r="136" spans="1:11" ht="15.75" customHeight="1" x14ac:dyDescent="0.25">
      <c r="A136" s="16"/>
      <c r="B136" s="17"/>
      <c r="C136" s="18"/>
      <c r="D136" s="22" t="s">
        <v>29</v>
      </c>
      <c r="E136" s="14" t="s">
        <v>66</v>
      </c>
      <c r="F136" s="15">
        <v>200</v>
      </c>
      <c r="G136" s="15">
        <v>1.45</v>
      </c>
      <c r="H136" s="15">
        <v>1.6</v>
      </c>
      <c r="I136" s="15">
        <v>12.35</v>
      </c>
      <c r="J136" s="15">
        <v>69.58</v>
      </c>
      <c r="K136" s="43" t="s">
        <v>67</v>
      </c>
    </row>
    <row r="137" spans="1:11" ht="15.75" thickBot="1" x14ac:dyDescent="0.3">
      <c r="A137" s="16"/>
      <c r="B137" s="17"/>
      <c r="C137" s="18"/>
      <c r="D137" s="22" t="s">
        <v>32</v>
      </c>
      <c r="E137" s="14" t="s">
        <v>56</v>
      </c>
      <c r="F137" s="15">
        <v>40</v>
      </c>
      <c r="G137" s="15">
        <v>3.04</v>
      </c>
      <c r="H137" s="15">
        <v>0.36</v>
      </c>
      <c r="I137" s="15">
        <v>19.64</v>
      </c>
      <c r="J137" s="15">
        <v>93.94</v>
      </c>
      <c r="K137" s="48" t="s">
        <v>53</v>
      </c>
    </row>
    <row r="138" spans="1:11" ht="15" x14ac:dyDescent="0.25">
      <c r="A138" s="16"/>
      <c r="B138" s="17"/>
      <c r="C138" s="18"/>
      <c r="D138" s="22" t="s">
        <v>33</v>
      </c>
      <c r="E138" s="20" t="s">
        <v>57</v>
      </c>
      <c r="F138" s="15">
        <v>30</v>
      </c>
      <c r="G138" s="15">
        <v>2.31</v>
      </c>
      <c r="H138" s="15">
        <v>0.42</v>
      </c>
      <c r="I138" s="15">
        <v>14.52</v>
      </c>
      <c r="J138" s="15">
        <v>71.099999999999994</v>
      </c>
      <c r="K138" s="48" t="s">
        <v>52</v>
      </c>
    </row>
    <row r="139" spans="1:11" ht="15" x14ac:dyDescent="0.25">
      <c r="A139" s="16"/>
      <c r="B139" s="17"/>
      <c r="C139" s="18"/>
      <c r="D139" s="19"/>
      <c r="E139" s="14"/>
      <c r="F139" s="15"/>
      <c r="G139" s="15"/>
      <c r="H139" s="15"/>
      <c r="I139" s="15"/>
      <c r="J139" s="15"/>
      <c r="K139" s="43"/>
    </row>
    <row r="140" spans="1:11" ht="15" x14ac:dyDescent="0.25">
      <c r="A140" s="23"/>
      <c r="B140" s="24"/>
      <c r="C140" s="25"/>
      <c r="D140" s="26" t="s">
        <v>22</v>
      </c>
      <c r="E140" s="27"/>
      <c r="F140" s="28">
        <f>SUM(F134:F139)</f>
        <v>530</v>
      </c>
      <c r="G140" s="28">
        <f>SUM(G134:G139)</f>
        <v>19.189999999999998</v>
      </c>
      <c r="H140" s="28">
        <f>SUM(H134:H139)</f>
        <v>13.11</v>
      </c>
      <c r="I140" s="28">
        <f>SUM(I134:I139)</f>
        <v>120</v>
      </c>
      <c r="J140" s="28">
        <f>SUM(J134:J139)</f>
        <v>674.68999999999994</v>
      </c>
      <c r="K140" s="44"/>
    </row>
    <row r="141" spans="1:11" ht="15" x14ac:dyDescent="0.25">
      <c r="A141" s="29">
        <f>A134</f>
        <v>2</v>
      </c>
      <c r="B141" s="30">
        <f>B134</f>
        <v>3</v>
      </c>
      <c r="C141" s="31" t="s">
        <v>23</v>
      </c>
      <c r="D141" s="22" t="s">
        <v>24</v>
      </c>
      <c r="E141" s="14"/>
      <c r="F141" s="15"/>
      <c r="G141" s="15"/>
      <c r="H141" s="15"/>
      <c r="I141" s="15"/>
      <c r="J141" s="15"/>
      <c r="K141" s="48"/>
    </row>
    <row r="142" spans="1:11" ht="15" x14ac:dyDescent="0.25">
      <c r="A142" s="16"/>
      <c r="B142" s="17"/>
      <c r="C142" s="18"/>
      <c r="D142" s="22" t="s">
        <v>25</v>
      </c>
      <c r="E142" s="14"/>
      <c r="F142" s="15"/>
      <c r="G142" s="15"/>
      <c r="H142" s="15"/>
      <c r="I142" s="15"/>
      <c r="J142" s="15"/>
      <c r="K142" s="41"/>
    </row>
    <row r="143" spans="1:11" ht="15" x14ac:dyDescent="0.25">
      <c r="A143" s="16"/>
      <c r="B143" s="17"/>
      <c r="C143" s="18"/>
      <c r="D143" s="22" t="s">
        <v>26</v>
      </c>
      <c r="E143" s="20"/>
      <c r="F143" s="21"/>
      <c r="G143" s="21"/>
      <c r="H143" s="21"/>
      <c r="I143" s="21"/>
      <c r="J143" s="21"/>
      <c r="K143" s="42"/>
    </row>
    <row r="144" spans="1:11" ht="15" x14ac:dyDescent="0.25">
      <c r="A144" s="16"/>
      <c r="B144" s="17"/>
      <c r="C144" s="18"/>
      <c r="D144" s="22" t="s">
        <v>28</v>
      </c>
      <c r="E144" s="14"/>
      <c r="F144" s="15"/>
      <c r="G144" s="15"/>
      <c r="H144" s="15"/>
      <c r="I144" s="15"/>
      <c r="J144" s="15"/>
      <c r="K144" s="41"/>
    </row>
    <row r="145" spans="1:11" ht="15" x14ac:dyDescent="0.25">
      <c r="A145" s="16"/>
      <c r="B145" s="17"/>
      <c r="C145" s="18"/>
      <c r="D145" s="22" t="s">
        <v>29</v>
      </c>
      <c r="E145" s="14"/>
      <c r="F145" s="15"/>
      <c r="G145" s="15"/>
      <c r="H145" s="15"/>
      <c r="I145" s="15"/>
      <c r="J145" s="15"/>
      <c r="K145" s="41"/>
    </row>
    <row r="146" spans="1:11" ht="15" x14ac:dyDescent="0.25">
      <c r="A146" s="16"/>
      <c r="B146" s="17"/>
      <c r="C146" s="18"/>
      <c r="D146" s="22" t="s">
        <v>32</v>
      </c>
      <c r="E146" s="14"/>
      <c r="F146" s="15"/>
      <c r="G146" s="15"/>
      <c r="H146" s="15"/>
      <c r="I146" s="15"/>
      <c r="J146" s="15"/>
      <c r="K146" s="48"/>
    </row>
    <row r="147" spans="1:11" ht="15" x14ac:dyDescent="0.25">
      <c r="A147" s="16"/>
      <c r="B147" s="17"/>
      <c r="C147" s="18"/>
      <c r="D147" s="22" t="s">
        <v>33</v>
      </c>
      <c r="E147" s="14"/>
      <c r="F147" s="15"/>
      <c r="G147" s="15"/>
      <c r="H147" s="15"/>
      <c r="I147" s="15"/>
      <c r="J147" s="15"/>
      <c r="K147" s="48"/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5" x14ac:dyDescent="0.25">
      <c r="A149" s="16"/>
      <c r="B149" s="17"/>
      <c r="C149" s="18"/>
      <c r="D149" s="19"/>
      <c r="E149" s="14"/>
      <c r="F149" s="15"/>
      <c r="G149" s="15"/>
      <c r="H149" s="15"/>
      <c r="I149" s="15"/>
      <c r="J149" s="15"/>
      <c r="K149" s="41"/>
    </row>
    <row r="150" spans="1:11" ht="15" x14ac:dyDescent="0.25">
      <c r="A150" s="23"/>
      <c r="B150" s="24"/>
      <c r="C150" s="25"/>
      <c r="D150" s="26" t="s">
        <v>22</v>
      </c>
      <c r="E150" s="32"/>
      <c r="F150" s="28">
        <f>SUM(F141:F149)</f>
        <v>0</v>
      </c>
      <c r="G150" s="28">
        <f>SUM(G141:G149)</f>
        <v>0</v>
      </c>
      <c r="H150" s="28">
        <f>SUM(H141:H149)</f>
        <v>0</v>
      </c>
      <c r="I150" s="28">
        <f>SUM(I141:I149)</f>
        <v>0</v>
      </c>
      <c r="J150" s="28">
        <f>SUM(J141:J149)</f>
        <v>0</v>
      </c>
      <c r="K150" s="44"/>
    </row>
    <row r="151" spans="1:11" ht="15.75" thickBot="1" x14ac:dyDescent="0.25">
      <c r="A151" s="33">
        <f>A134</f>
        <v>2</v>
      </c>
      <c r="B151" s="34">
        <f>B134</f>
        <v>3</v>
      </c>
      <c r="C151" s="55" t="s">
        <v>34</v>
      </c>
      <c r="D151" s="56"/>
      <c r="E151" s="35"/>
      <c r="F151" s="36">
        <f>F140+F150</f>
        <v>530</v>
      </c>
      <c r="G151" s="36">
        <f>G140+G150</f>
        <v>19.189999999999998</v>
      </c>
      <c r="H151" s="36">
        <f>H140+H150</f>
        <v>13.11</v>
      </c>
      <c r="I151" s="36">
        <f>I140+I150</f>
        <v>120</v>
      </c>
      <c r="J151" s="36">
        <f>J140+J150</f>
        <v>674.68999999999994</v>
      </c>
      <c r="K151" s="36"/>
    </row>
    <row r="152" spans="1:11" ht="15" x14ac:dyDescent="0.25">
      <c r="A152" s="11">
        <v>2</v>
      </c>
      <c r="B152" s="12">
        <v>4</v>
      </c>
      <c r="C152" s="13" t="s">
        <v>20</v>
      </c>
      <c r="D152" s="22" t="s">
        <v>24</v>
      </c>
      <c r="E152" s="20" t="s">
        <v>41</v>
      </c>
      <c r="F152" s="21">
        <v>30</v>
      </c>
      <c r="G152" s="21">
        <v>2.89</v>
      </c>
      <c r="H152" s="21">
        <v>4.59</v>
      </c>
      <c r="I152" s="21">
        <v>10.09</v>
      </c>
      <c r="J152" s="21">
        <v>93.08</v>
      </c>
      <c r="K152" s="42" t="s">
        <v>42</v>
      </c>
    </row>
    <row r="153" spans="1:11" ht="15" x14ac:dyDescent="0.25">
      <c r="A153" s="16"/>
      <c r="B153" s="17"/>
      <c r="C153" s="18"/>
      <c r="D153" s="22" t="s">
        <v>26</v>
      </c>
      <c r="E153" s="14" t="s">
        <v>35</v>
      </c>
      <c r="F153" s="15">
        <v>80</v>
      </c>
      <c r="G153" s="15">
        <v>8.7899999999999991</v>
      </c>
      <c r="H153" s="15">
        <v>11.5</v>
      </c>
      <c r="I153" s="15">
        <v>6.85</v>
      </c>
      <c r="J153" s="15">
        <v>166.05</v>
      </c>
      <c r="K153" s="43" t="s">
        <v>36</v>
      </c>
    </row>
    <row r="154" spans="1:11" ht="15" x14ac:dyDescent="0.25">
      <c r="A154" s="16"/>
      <c r="B154" s="17"/>
      <c r="C154" s="18"/>
      <c r="D154" s="22" t="s">
        <v>28</v>
      </c>
      <c r="E154" s="14" t="s">
        <v>89</v>
      </c>
      <c r="F154" s="15">
        <v>180</v>
      </c>
      <c r="G154" s="15">
        <v>3</v>
      </c>
      <c r="H154" s="15">
        <v>3.25</v>
      </c>
      <c r="I154" s="15">
        <v>11.22</v>
      </c>
      <c r="J154" s="15">
        <v>85.95</v>
      </c>
      <c r="K154" s="41" t="s">
        <v>49</v>
      </c>
    </row>
    <row r="155" spans="1:11" ht="15" x14ac:dyDescent="0.25">
      <c r="A155" s="16"/>
      <c r="B155" s="17"/>
      <c r="C155" s="18"/>
      <c r="D155" s="22" t="s">
        <v>29</v>
      </c>
      <c r="E155" s="14" t="s">
        <v>70</v>
      </c>
      <c r="F155" s="15">
        <v>180</v>
      </c>
      <c r="G155" s="15">
        <v>7.0000000000000007E-2</v>
      </c>
      <c r="H155" s="15"/>
      <c r="I155" s="15">
        <v>10.74</v>
      </c>
      <c r="J155" s="15">
        <v>43.27</v>
      </c>
      <c r="K155" s="43" t="s">
        <v>71</v>
      </c>
    </row>
    <row r="156" spans="1:11" ht="15.75" thickBot="1" x14ac:dyDescent="0.3">
      <c r="A156" s="16"/>
      <c r="B156" s="17"/>
      <c r="C156" s="18"/>
      <c r="D156" s="22" t="s">
        <v>32</v>
      </c>
      <c r="E156" s="14" t="s">
        <v>56</v>
      </c>
      <c r="F156" s="15">
        <v>20</v>
      </c>
      <c r="G156" s="15">
        <v>1.52</v>
      </c>
      <c r="H156" s="15">
        <v>0.18</v>
      </c>
      <c r="I156" s="15">
        <v>9.82</v>
      </c>
      <c r="J156" s="15">
        <v>46.97</v>
      </c>
      <c r="K156" s="48" t="s">
        <v>53</v>
      </c>
    </row>
    <row r="157" spans="1:11" ht="15" x14ac:dyDescent="0.25">
      <c r="A157" s="16"/>
      <c r="B157" s="17"/>
      <c r="C157" s="18"/>
      <c r="D157" s="22" t="s">
        <v>33</v>
      </c>
      <c r="E157" s="20" t="s">
        <v>57</v>
      </c>
      <c r="F157" s="15">
        <v>20</v>
      </c>
      <c r="G157" s="15">
        <v>1.54</v>
      </c>
      <c r="H157" s="15">
        <v>0.28000000000000003</v>
      </c>
      <c r="I157" s="15">
        <v>9.68</v>
      </c>
      <c r="J157" s="15">
        <v>47.4</v>
      </c>
      <c r="K157" s="48" t="s">
        <v>52</v>
      </c>
    </row>
    <row r="158" spans="1:11" ht="15" x14ac:dyDescent="0.2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3"/>
    </row>
    <row r="159" spans="1:11" ht="15" x14ac:dyDescent="0.25">
      <c r="A159" s="23"/>
      <c r="B159" s="24"/>
      <c r="C159" s="25"/>
      <c r="D159" s="26" t="s">
        <v>22</v>
      </c>
      <c r="E159" s="27"/>
      <c r="F159" s="28">
        <f>SUM(F152:F158)</f>
        <v>510</v>
      </c>
      <c r="G159" s="28">
        <f>SUM(G152:G158)</f>
        <v>17.809999999999999</v>
      </c>
      <c r="H159" s="28">
        <f>SUM(H152:H158)</f>
        <v>19.8</v>
      </c>
      <c r="I159" s="28">
        <f>SUM(I152:I158)</f>
        <v>58.4</v>
      </c>
      <c r="J159" s="28">
        <f>SUM(J152:J158)</f>
        <v>482.71999999999991</v>
      </c>
      <c r="K159" s="44"/>
    </row>
    <row r="160" spans="1:11" ht="15" x14ac:dyDescent="0.25">
      <c r="A160" s="29">
        <f>A152</f>
        <v>2</v>
      </c>
      <c r="B160" s="30">
        <f>B152</f>
        <v>4</v>
      </c>
      <c r="C160" s="31" t="s">
        <v>23</v>
      </c>
      <c r="D160" s="22" t="s">
        <v>24</v>
      </c>
      <c r="E160" s="14"/>
      <c r="F160" s="15"/>
      <c r="G160" s="15"/>
      <c r="H160" s="15"/>
      <c r="I160" s="15"/>
      <c r="J160" s="15"/>
      <c r="K160" s="43"/>
    </row>
    <row r="161" spans="1:11" ht="15" x14ac:dyDescent="0.25">
      <c r="A161" s="16"/>
      <c r="B161" s="17"/>
      <c r="C161" s="18"/>
      <c r="D161" s="22" t="s">
        <v>25</v>
      </c>
      <c r="E161" s="14"/>
      <c r="F161" s="15"/>
      <c r="G161" s="15"/>
      <c r="H161" s="15"/>
      <c r="I161" s="15"/>
      <c r="J161" s="15"/>
      <c r="K161" s="41"/>
    </row>
    <row r="162" spans="1:11" ht="15" x14ac:dyDescent="0.25">
      <c r="A162" s="16"/>
      <c r="B162" s="17"/>
      <c r="C162" s="18"/>
      <c r="D162" s="22" t="s">
        <v>26</v>
      </c>
      <c r="E162" s="20"/>
      <c r="F162" s="21"/>
      <c r="G162" s="21"/>
      <c r="H162" s="21"/>
      <c r="I162" s="21"/>
      <c r="J162" s="21"/>
      <c r="K162" s="42"/>
    </row>
    <row r="163" spans="1:11" ht="15" x14ac:dyDescent="0.25">
      <c r="A163" s="16"/>
      <c r="B163" s="17"/>
      <c r="C163" s="18"/>
      <c r="D163" s="22" t="s">
        <v>28</v>
      </c>
      <c r="E163" s="14"/>
      <c r="F163" s="15"/>
      <c r="G163" s="15"/>
      <c r="H163" s="15"/>
      <c r="I163" s="15"/>
      <c r="J163" s="15"/>
      <c r="K163" s="41"/>
    </row>
    <row r="164" spans="1:11" ht="15" x14ac:dyDescent="0.25">
      <c r="A164" s="16"/>
      <c r="B164" s="17"/>
      <c r="C164" s="18"/>
      <c r="D164" s="22" t="s">
        <v>29</v>
      </c>
      <c r="E164" s="14"/>
      <c r="F164" s="15"/>
      <c r="G164" s="15"/>
      <c r="H164" s="15"/>
      <c r="I164" s="15"/>
      <c r="J164" s="15"/>
      <c r="K164" s="41"/>
    </row>
    <row r="165" spans="1:11" ht="15" x14ac:dyDescent="0.25">
      <c r="A165" s="16"/>
      <c r="B165" s="17"/>
      <c r="C165" s="18"/>
      <c r="D165" s="22" t="s">
        <v>32</v>
      </c>
      <c r="E165" s="14"/>
      <c r="F165" s="15"/>
      <c r="G165" s="15"/>
      <c r="H165" s="15"/>
      <c r="I165" s="15"/>
      <c r="J165" s="15"/>
      <c r="K165" s="48"/>
    </row>
    <row r="166" spans="1:11" ht="15" x14ac:dyDescent="0.25">
      <c r="A166" s="16"/>
      <c r="B166" s="17"/>
      <c r="C166" s="18"/>
      <c r="D166" s="22" t="s">
        <v>33</v>
      </c>
      <c r="E166" s="14"/>
      <c r="F166" s="15"/>
      <c r="G166" s="15"/>
      <c r="H166" s="15"/>
      <c r="I166" s="15"/>
      <c r="J166" s="15"/>
      <c r="K166" s="48"/>
    </row>
    <row r="167" spans="1:11" ht="15" x14ac:dyDescent="0.2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5" x14ac:dyDescent="0.25">
      <c r="A168" s="16"/>
      <c r="B168" s="17"/>
      <c r="C168" s="18"/>
      <c r="D168" s="19"/>
      <c r="E168" s="14"/>
      <c r="F168" s="15"/>
      <c r="G168" s="15"/>
      <c r="H168" s="15"/>
      <c r="I168" s="15"/>
      <c r="J168" s="15"/>
      <c r="K168" s="41"/>
    </row>
    <row r="169" spans="1:11" ht="15" x14ac:dyDescent="0.25">
      <c r="A169" s="23"/>
      <c r="B169" s="24"/>
      <c r="C169" s="25"/>
      <c r="D169" s="26" t="s">
        <v>22</v>
      </c>
      <c r="E169" s="32"/>
      <c r="F169" s="28">
        <f>SUM(F160:F168)</f>
        <v>0</v>
      </c>
      <c r="G169" s="28">
        <f>SUM(G160:G168)</f>
        <v>0</v>
      </c>
      <c r="H169" s="28">
        <f>SUM(H160:H168)</f>
        <v>0</v>
      </c>
      <c r="I169" s="28">
        <f>SUM(I160:I168)</f>
        <v>0</v>
      </c>
      <c r="J169" s="28">
        <f>SUM(J160:J168)</f>
        <v>0</v>
      </c>
      <c r="K169" s="44"/>
    </row>
    <row r="170" spans="1:11" ht="15.75" thickBot="1" x14ac:dyDescent="0.25">
      <c r="A170" s="33">
        <f>A152</f>
        <v>2</v>
      </c>
      <c r="B170" s="34">
        <f>B152</f>
        <v>4</v>
      </c>
      <c r="C170" s="55" t="s">
        <v>34</v>
      </c>
      <c r="D170" s="56"/>
      <c r="E170" s="35"/>
      <c r="F170" s="36">
        <f>F159+F169</f>
        <v>510</v>
      </c>
      <c r="G170" s="36">
        <f>G159+G169</f>
        <v>17.809999999999999</v>
      </c>
      <c r="H170" s="36">
        <f>H159+H169</f>
        <v>19.8</v>
      </c>
      <c r="I170" s="36">
        <f>I159+I169</f>
        <v>58.4</v>
      </c>
      <c r="J170" s="36">
        <f>J159+J169</f>
        <v>482.71999999999991</v>
      </c>
      <c r="K170" s="36"/>
    </row>
    <row r="171" spans="1:11" ht="15" x14ac:dyDescent="0.25">
      <c r="A171" s="11">
        <v>2</v>
      </c>
      <c r="B171" s="12">
        <v>5</v>
      </c>
      <c r="C171" s="13" t="s">
        <v>20</v>
      </c>
      <c r="D171" s="22" t="s">
        <v>24</v>
      </c>
      <c r="E171" s="20" t="s">
        <v>68</v>
      </c>
      <c r="F171" s="21">
        <v>30</v>
      </c>
      <c r="G171" s="21">
        <v>4.12</v>
      </c>
      <c r="H171" s="21">
        <v>2.83</v>
      </c>
      <c r="I171" s="21">
        <v>10.17</v>
      </c>
      <c r="J171" s="21">
        <v>82.62</v>
      </c>
      <c r="K171" s="42" t="s">
        <v>69</v>
      </c>
    </row>
    <row r="172" spans="1:11" ht="15" x14ac:dyDescent="0.25">
      <c r="A172" s="16"/>
      <c r="B172" s="17"/>
      <c r="C172" s="18"/>
      <c r="D172" s="22" t="s">
        <v>26</v>
      </c>
      <c r="E172" s="14" t="s">
        <v>90</v>
      </c>
      <c r="F172" s="15">
        <v>240</v>
      </c>
      <c r="G172" s="15">
        <v>24.21</v>
      </c>
      <c r="H172" s="15">
        <v>14.97</v>
      </c>
      <c r="I172" s="15">
        <v>37.25</v>
      </c>
      <c r="J172" s="15">
        <v>380.69</v>
      </c>
      <c r="K172" s="41" t="s">
        <v>91</v>
      </c>
    </row>
    <row r="173" spans="1:11" ht="15" x14ac:dyDescent="0.25">
      <c r="A173" s="16"/>
      <c r="B173" s="17"/>
      <c r="C173" s="18"/>
      <c r="D173" s="22" t="s">
        <v>29</v>
      </c>
      <c r="E173" s="14" t="s">
        <v>30</v>
      </c>
      <c r="F173" s="15">
        <v>200</v>
      </c>
      <c r="G173" s="15"/>
      <c r="H173" s="15"/>
      <c r="I173" s="15">
        <v>10.01</v>
      </c>
      <c r="J173" s="15">
        <v>40.04</v>
      </c>
      <c r="K173" s="48" t="s">
        <v>31</v>
      </c>
    </row>
    <row r="174" spans="1:11" ht="15.75" thickBot="1" x14ac:dyDescent="0.3">
      <c r="A174" s="16"/>
      <c r="B174" s="17"/>
      <c r="C174" s="18"/>
      <c r="D174" s="22" t="s">
        <v>32</v>
      </c>
      <c r="E174" s="14" t="s">
        <v>56</v>
      </c>
      <c r="F174" s="15">
        <v>20</v>
      </c>
      <c r="G174" s="15">
        <v>1.52</v>
      </c>
      <c r="H174" s="15">
        <v>0.18</v>
      </c>
      <c r="I174" s="15">
        <v>9.82</v>
      </c>
      <c r="J174" s="15">
        <v>46.97</v>
      </c>
      <c r="K174" s="48" t="s">
        <v>53</v>
      </c>
    </row>
    <row r="175" spans="1:11" ht="15.75" thickBot="1" x14ac:dyDescent="0.3">
      <c r="A175" s="16"/>
      <c r="B175" s="17"/>
      <c r="C175" s="18"/>
      <c r="D175" s="22" t="s">
        <v>33</v>
      </c>
      <c r="E175" s="20" t="s">
        <v>57</v>
      </c>
      <c r="F175" s="15">
        <v>20</v>
      </c>
      <c r="G175" s="15">
        <v>1.54</v>
      </c>
      <c r="H175" s="15">
        <v>0.28000000000000003</v>
      </c>
      <c r="I175" s="15">
        <v>9.68</v>
      </c>
      <c r="J175" s="15">
        <v>47.4</v>
      </c>
      <c r="K175" s="48" t="s">
        <v>52</v>
      </c>
    </row>
    <row r="176" spans="1:11" ht="15" x14ac:dyDescent="0.25">
      <c r="A176" s="16"/>
      <c r="B176" s="17"/>
      <c r="C176" s="18"/>
      <c r="D176" s="22" t="s">
        <v>92</v>
      </c>
      <c r="E176" s="20" t="s">
        <v>51</v>
      </c>
      <c r="F176" s="21">
        <v>100</v>
      </c>
      <c r="G176" s="21">
        <v>3</v>
      </c>
      <c r="H176" s="21">
        <v>2.5</v>
      </c>
      <c r="I176" s="21">
        <v>12</v>
      </c>
      <c r="J176" s="21">
        <v>82.5</v>
      </c>
      <c r="K176" s="42"/>
    </row>
    <row r="177" spans="1:11" ht="15.75" customHeight="1" x14ac:dyDescent="0.25">
      <c r="A177" s="23"/>
      <c r="B177" s="24"/>
      <c r="C177" s="25"/>
      <c r="D177" s="26" t="s">
        <v>22</v>
      </c>
      <c r="E177" s="27"/>
      <c r="F177" s="28">
        <f>SUM(F171:F176)</f>
        <v>610</v>
      </c>
      <c r="G177" s="28">
        <f>SUM(G171:G176)</f>
        <v>34.39</v>
      </c>
      <c r="H177" s="28">
        <f>SUM(H171:H176)</f>
        <v>20.76</v>
      </c>
      <c r="I177" s="28">
        <f>SUM(I171:I176)</f>
        <v>88.93</v>
      </c>
      <c r="J177" s="28">
        <f>SUM(J171:J176)</f>
        <v>680.22</v>
      </c>
      <c r="K177" s="44"/>
    </row>
    <row r="178" spans="1:11" ht="15" x14ac:dyDescent="0.25">
      <c r="A178" s="29">
        <f>A171</f>
        <v>2</v>
      </c>
      <c r="B178" s="30">
        <f>B171</f>
        <v>5</v>
      </c>
      <c r="C178" s="31" t="s">
        <v>23</v>
      </c>
      <c r="D178" s="22" t="s">
        <v>24</v>
      </c>
      <c r="E178" s="20"/>
      <c r="F178" s="21"/>
      <c r="G178" s="21"/>
      <c r="H178" s="21"/>
      <c r="I178" s="21"/>
      <c r="J178" s="21"/>
      <c r="K178" s="42"/>
    </row>
    <row r="179" spans="1:11" ht="15" x14ac:dyDescent="0.25">
      <c r="A179" s="16"/>
      <c r="B179" s="17"/>
      <c r="C179" s="18"/>
      <c r="D179" s="22" t="s">
        <v>25</v>
      </c>
      <c r="E179" s="14"/>
      <c r="F179" s="15"/>
      <c r="G179" s="15"/>
      <c r="H179" s="15"/>
      <c r="I179" s="15"/>
      <c r="J179" s="15"/>
      <c r="K179" s="41"/>
    </row>
    <row r="180" spans="1:11" ht="15" x14ac:dyDescent="0.25">
      <c r="A180" s="16"/>
      <c r="B180" s="17"/>
      <c r="C180" s="18"/>
      <c r="D180" s="22" t="s">
        <v>26</v>
      </c>
      <c r="E180" s="20"/>
      <c r="F180" s="21"/>
      <c r="G180" s="21"/>
      <c r="H180" s="21"/>
      <c r="I180" s="21"/>
      <c r="J180" s="21"/>
      <c r="K180" s="42"/>
    </row>
    <row r="181" spans="1:11" ht="15" x14ac:dyDescent="0.25">
      <c r="A181" s="16"/>
      <c r="B181" s="17"/>
      <c r="C181" s="18"/>
      <c r="D181" s="22" t="s">
        <v>28</v>
      </c>
      <c r="E181" s="14"/>
      <c r="F181" s="15"/>
      <c r="G181" s="15"/>
      <c r="H181" s="15"/>
      <c r="I181" s="15"/>
      <c r="J181" s="15"/>
      <c r="K181" s="41"/>
    </row>
    <row r="182" spans="1:11" ht="15" x14ac:dyDescent="0.25">
      <c r="A182" s="16"/>
      <c r="B182" s="17"/>
      <c r="C182" s="18"/>
      <c r="D182" s="22" t="s">
        <v>29</v>
      </c>
      <c r="E182" s="14"/>
      <c r="F182" s="15"/>
      <c r="G182" s="15"/>
      <c r="H182" s="15"/>
      <c r="I182" s="15"/>
      <c r="J182" s="15"/>
      <c r="K182" s="41"/>
    </row>
    <row r="183" spans="1:11" ht="15" x14ac:dyDescent="0.25">
      <c r="A183" s="16"/>
      <c r="B183" s="17"/>
      <c r="C183" s="18"/>
      <c r="D183" s="22" t="s">
        <v>32</v>
      </c>
      <c r="E183" s="14"/>
      <c r="F183" s="15"/>
      <c r="G183" s="15"/>
      <c r="H183" s="15"/>
      <c r="I183" s="15"/>
      <c r="J183" s="15"/>
      <c r="K183" s="48"/>
    </row>
    <row r="184" spans="1:11" ht="15" x14ac:dyDescent="0.25">
      <c r="A184" s="16"/>
      <c r="B184" s="17"/>
      <c r="C184" s="18"/>
      <c r="D184" s="22" t="s">
        <v>33</v>
      </c>
      <c r="E184" s="14"/>
      <c r="F184" s="15"/>
      <c r="G184" s="15"/>
      <c r="H184" s="15"/>
      <c r="I184" s="15"/>
      <c r="J184" s="15"/>
      <c r="K184" s="48"/>
    </row>
    <row r="185" spans="1:11" ht="15" x14ac:dyDescent="0.2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5" x14ac:dyDescent="0.25">
      <c r="A186" s="16"/>
      <c r="B186" s="17"/>
      <c r="C186" s="18"/>
      <c r="D186" s="19"/>
      <c r="E186" s="14"/>
      <c r="F186" s="15"/>
      <c r="G186" s="15"/>
      <c r="H186" s="15"/>
      <c r="I186" s="15"/>
      <c r="J186" s="15"/>
      <c r="K186" s="41"/>
    </row>
    <row r="187" spans="1:11" ht="15" x14ac:dyDescent="0.25">
      <c r="A187" s="23"/>
      <c r="B187" s="24"/>
      <c r="C187" s="25"/>
      <c r="D187" s="26" t="s">
        <v>22</v>
      </c>
      <c r="E187" s="32"/>
      <c r="F187" s="28">
        <f>SUM(F178:F186)</f>
        <v>0</v>
      </c>
      <c r="G187" s="28">
        <f>SUM(G178:G186)</f>
        <v>0</v>
      </c>
      <c r="H187" s="28">
        <f>SUM(H178:H186)</f>
        <v>0</v>
      </c>
      <c r="I187" s="28">
        <f>SUM(I178:I186)</f>
        <v>0</v>
      </c>
      <c r="J187" s="28">
        <f>SUM(J178:J186)</f>
        <v>0</v>
      </c>
      <c r="K187" s="44"/>
    </row>
    <row r="188" spans="1:11" ht="15" x14ac:dyDescent="0.2">
      <c r="A188" s="33">
        <f>A171</f>
        <v>2</v>
      </c>
      <c r="B188" s="34">
        <f>B171</f>
        <v>5</v>
      </c>
      <c r="C188" s="55" t="s">
        <v>34</v>
      </c>
      <c r="D188" s="56"/>
      <c r="E188" s="35"/>
      <c r="F188" s="36">
        <f>F177+F187</f>
        <v>610</v>
      </c>
      <c r="G188" s="36">
        <f>G177+G187</f>
        <v>34.39</v>
      </c>
      <c r="H188" s="36">
        <f>H177+H187</f>
        <v>20.76</v>
      </c>
      <c r="I188" s="36">
        <f>I177+I187</f>
        <v>88.93</v>
      </c>
      <c r="J188" s="36">
        <f>J177+J187</f>
        <v>680.22</v>
      </c>
      <c r="K188" s="36"/>
    </row>
    <row r="189" spans="1:11" x14ac:dyDescent="0.2">
      <c r="A189" s="45"/>
      <c r="B189" s="46"/>
      <c r="C189" s="57" t="s">
        <v>50</v>
      </c>
      <c r="D189" s="57"/>
      <c r="E189" s="57"/>
      <c r="F189" s="47">
        <f>(F23+F41+F60+F78+F96+F114+F133+F151+F170+F188)/(IF(F23=0,0,1)+IF(F41=0,0,1)+IF(F60=0,0,1)+IF(F78=0,0,1)+IF(F96=0,0,1)+IF(F114=0,0,1)+IF(F133=0,0,1)+IF(F151=0,0,1)+IF(F170=0,0,1)+IF(F188=0,0,1))</f>
        <v>533</v>
      </c>
      <c r="G189" s="47">
        <f>(G23+G41+G60+G78+G96+G114+G133+G151+G170+G188)/(IF(G23=0,0,1)+IF(G41=0,0,1)+IF(G60=0,0,1)+IF(G78=0,0,1)+IF(G96=0,0,1)+IF(G114=0,0,1)+IF(G133=0,0,1)+IF(G151=0,0,1)+IF(G170=0,0,1)+IF(G188=0,0,1))</f>
        <v>26.000999999999998</v>
      </c>
      <c r="H189" s="47">
        <f>(H23+H41+H60+H78+H96+H114+H133+H151+H170+H188)/(IF(H23=0,0,1)+IF(H41=0,0,1)+IF(H60=0,0,1)+IF(H78=0,0,1)+IF(H96=0,0,1)+IF(H114=0,0,1)+IF(H133=0,0,1)+IF(H151=0,0,1)+IF(H170=0,0,1)+IF(H188=0,0,1))</f>
        <v>18.699000000000002</v>
      </c>
      <c r="I189" s="47">
        <f>(I23+I41+I60+I78+I96+I114+I133+I151+I170+I188)/(IF(I23=0,0,1)+IF(I41=0,0,1)+IF(I60=0,0,1)+IF(I78=0,0,1)+IF(I96=0,0,1)+IF(I114=0,0,1)+IF(I133=0,0,1)+IF(I151=0,0,1)+IF(I170=0,0,1)+IF(I188=0,0,1))</f>
        <v>85.998000000000005</v>
      </c>
      <c r="J189" s="47">
        <f>(J23+J41+J60+J78+J96+J114+J133+J151+J170+J188)/(IF(J23=0,0,1)+IF(J41=0,0,1)+IF(J60=0,0,1)+IF(J78=0,0,1)+IF(J96=0,0,1)+IF(J114=0,0,1)+IF(J133=0,0,1)+IF(J151=0,0,1)+IF(J170=0,0,1)+IF(J188=0,0,1))</f>
        <v>616.20900000000006</v>
      </c>
      <c r="K189" s="47"/>
    </row>
  </sheetData>
  <mergeCells count="15">
    <mergeCell ref="C41:D41"/>
    <mergeCell ref="C170:D170"/>
    <mergeCell ref="C188:D188"/>
    <mergeCell ref="C189:E189"/>
    <mergeCell ref="C60:D60"/>
    <mergeCell ref="C78:D78"/>
    <mergeCell ref="C96:D96"/>
    <mergeCell ref="C114:D114"/>
    <mergeCell ref="C133:D133"/>
    <mergeCell ref="C151:D151"/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2025-01-11T07:12:16Z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