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F195" i="1"/>
  <c r="B176" i="1"/>
  <c r="A176" i="1"/>
  <c r="J175" i="1"/>
  <c r="I175" i="1"/>
  <c r="I176" i="1"/>
  <c r="H175" i="1"/>
  <c r="H176" i="1"/>
  <c r="G175" i="1"/>
  <c r="G176" i="1"/>
  <c r="F175" i="1"/>
  <c r="F176" i="1"/>
  <c r="B166" i="1"/>
  <c r="A166" i="1"/>
  <c r="J165" i="1"/>
  <c r="I165" i="1"/>
  <c r="H165" i="1"/>
  <c r="G165" i="1"/>
  <c r="F165" i="1"/>
  <c r="B157" i="1"/>
  <c r="A157" i="1"/>
  <c r="J156" i="1"/>
  <c r="I156" i="1"/>
  <c r="I157" i="1"/>
  <c r="H156" i="1"/>
  <c r="H157" i="1"/>
  <c r="G156" i="1"/>
  <c r="G157" i="1"/>
  <c r="F156" i="1"/>
  <c r="F157" i="1"/>
  <c r="B147" i="1"/>
  <c r="A147" i="1"/>
  <c r="J146" i="1"/>
  <c r="J157" i="1"/>
  <c r="I146" i="1"/>
  <c r="H146" i="1"/>
  <c r="G146" i="1"/>
  <c r="F146" i="1"/>
  <c r="B138" i="1"/>
  <c r="A138" i="1"/>
  <c r="J137" i="1"/>
  <c r="J138" i="1"/>
  <c r="I137" i="1"/>
  <c r="I138" i="1"/>
  <c r="H137" i="1"/>
  <c r="G137" i="1"/>
  <c r="G138" i="1"/>
  <c r="F137" i="1"/>
  <c r="F138" i="1"/>
  <c r="B128" i="1"/>
  <c r="A128" i="1"/>
  <c r="J127" i="1"/>
  <c r="I127" i="1"/>
  <c r="H127" i="1"/>
  <c r="G127" i="1"/>
  <c r="F127" i="1"/>
  <c r="B119" i="1"/>
  <c r="A119" i="1"/>
  <c r="J118" i="1"/>
  <c r="I118" i="1"/>
  <c r="I119" i="1"/>
  <c r="H118" i="1"/>
  <c r="G118" i="1"/>
  <c r="G119" i="1"/>
  <c r="F118" i="1"/>
  <c r="B109" i="1"/>
  <c r="J108" i="1"/>
  <c r="I108" i="1"/>
  <c r="H108" i="1"/>
  <c r="G108" i="1"/>
  <c r="F108" i="1"/>
  <c r="B100" i="1"/>
  <c r="A100" i="1"/>
  <c r="J99" i="1"/>
  <c r="J100" i="1"/>
  <c r="I99" i="1"/>
  <c r="I100" i="1"/>
  <c r="H99" i="1"/>
  <c r="H100" i="1"/>
  <c r="G99" i="1"/>
  <c r="G100" i="1"/>
  <c r="F99" i="1"/>
  <c r="B90" i="1"/>
  <c r="A90" i="1"/>
  <c r="J89" i="1"/>
  <c r="I89" i="1"/>
  <c r="H89" i="1"/>
  <c r="G89" i="1"/>
  <c r="F89" i="1"/>
  <c r="B81" i="1"/>
  <c r="A81" i="1"/>
  <c r="J80" i="1"/>
  <c r="J81" i="1"/>
  <c r="I80" i="1"/>
  <c r="I81" i="1"/>
  <c r="H80" i="1"/>
  <c r="H81" i="1"/>
  <c r="G80" i="1"/>
  <c r="G81" i="1"/>
  <c r="F80" i="1"/>
  <c r="F81" i="1"/>
  <c r="B71" i="1"/>
  <c r="A71" i="1"/>
  <c r="J70" i="1"/>
  <c r="I70" i="1"/>
  <c r="H70" i="1"/>
  <c r="G70" i="1"/>
  <c r="F70" i="1"/>
  <c r="B62" i="1"/>
  <c r="A62" i="1"/>
  <c r="J61" i="1"/>
  <c r="J62" i="1"/>
  <c r="I61" i="1"/>
  <c r="I62" i="1"/>
  <c r="H61" i="1"/>
  <c r="H62" i="1"/>
  <c r="G61" i="1"/>
  <c r="G62" i="1"/>
  <c r="F61" i="1"/>
  <c r="F62" i="1"/>
  <c r="B52" i="1"/>
  <c r="A52" i="1"/>
  <c r="J51" i="1"/>
  <c r="I51" i="1"/>
  <c r="H51" i="1"/>
  <c r="G51" i="1"/>
  <c r="F51" i="1"/>
  <c r="B43" i="1"/>
  <c r="A43" i="1"/>
  <c r="J42" i="1"/>
  <c r="J43" i="1"/>
  <c r="I42" i="1"/>
  <c r="I43" i="1"/>
  <c r="H42" i="1"/>
  <c r="G42" i="1"/>
  <c r="G43" i="1"/>
  <c r="F42" i="1"/>
  <c r="F43" i="1"/>
  <c r="B33" i="1"/>
  <c r="A33" i="1"/>
  <c r="J32" i="1"/>
  <c r="I32" i="1"/>
  <c r="H32" i="1"/>
  <c r="G32" i="1"/>
  <c r="F32" i="1"/>
  <c r="B24" i="1"/>
  <c r="A24" i="1"/>
  <c r="B14" i="1"/>
  <c r="A14" i="1"/>
  <c r="G23" i="1"/>
  <c r="G24" i="1"/>
  <c r="H23" i="1"/>
  <c r="H24" i="1"/>
  <c r="I23" i="1"/>
  <c r="I24" i="1"/>
  <c r="J23" i="1"/>
  <c r="J24" i="1"/>
  <c r="F23" i="1"/>
  <c r="F24" i="1"/>
  <c r="G13" i="1"/>
  <c r="H13" i="1"/>
  <c r="I13" i="1"/>
  <c r="J13" i="1"/>
  <c r="F13" i="1"/>
  <c r="G195" i="1"/>
  <c r="J195" i="1"/>
  <c r="I195" i="1"/>
  <c r="H195" i="1"/>
  <c r="J176" i="1"/>
  <c r="H138" i="1"/>
  <c r="H119" i="1"/>
  <c r="J119" i="1"/>
  <c r="F119" i="1"/>
  <c r="F100" i="1"/>
  <c r="H43" i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<sst xmlns="http://schemas.openxmlformats.org/spreadsheetml/2006/main" count="290" uniqueCount="102">
  <si>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</si>
  <si>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</si>
  <si>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</si>
  <si>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</si>
  <si>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</si>
  <si>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</si>
  <si>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</si>
  <si>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</si>
  <si>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</si>
  <si>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</si>
  <si>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</si>
  <si>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</si>
  <si>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</si>
  <si>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</si>
  <si>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</si>
  <si>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</si>
  <si>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</si>
  <si>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</si>
  <si>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</si>
  <si>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</si>
  <si>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</si>
  <si>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</si>
  <si>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</si>
  <si>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</si>
  <si>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</si>
  <si>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</si>
  <si>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</si>
  <si>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</si>
  <si>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</si>
  <si>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</si>
  <si>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</si>
  <si>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</si>
  <si>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</si>
  <si>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</si>
  <si>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</si>
  <si>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Д.Н.Сухоруков</t>
  </si>
  <si>
    <t>Котлеты из мяса</t>
  </si>
  <si>
    <t>339/1</t>
  </si>
  <si>
    <t>Пшеничный вит.</t>
  </si>
  <si>
    <t>Картофельное пюре</t>
  </si>
  <si>
    <t>377/1</t>
  </si>
  <si>
    <t>Компот из смеси сухофруктов</t>
  </si>
  <si>
    <t>495/1</t>
  </si>
  <si>
    <t>Хлеб ржано-пшеничный</t>
  </si>
  <si>
    <t>Рыба запеченная с картофелем по русски</t>
  </si>
  <si>
    <t>250/1</t>
  </si>
  <si>
    <t>Чай с молоком</t>
  </si>
  <si>
    <t>460/1</t>
  </si>
  <si>
    <t>Плов из отварной птицы</t>
  </si>
  <si>
    <t>375/1</t>
  </si>
  <si>
    <t>Кофейный напиток с молоком</t>
  </si>
  <si>
    <t>465/1</t>
  </si>
  <si>
    <t>Печень говяжья по-строгоновски</t>
  </si>
  <si>
    <t>356/1</t>
  </si>
  <si>
    <t>Макаронные изделия отварные</t>
  </si>
  <si>
    <t>256/1</t>
  </si>
  <si>
    <t>Бефстоганов из отварного мяса</t>
  </si>
  <si>
    <t>326/1</t>
  </si>
  <si>
    <t>Каша гречневая рассыпчатая</t>
  </si>
  <si>
    <t>202/1</t>
  </si>
  <si>
    <t>Рыба тушеная с овощами</t>
  </si>
  <si>
    <t>152/1</t>
  </si>
  <si>
    <t>Гуляш</t>
  </si>
  <si>
    <t>327/1</t>
  </si>
  <si>
    <t>Рагу из птицы</t>
  </si>
  <si>
    <t>376/1</t>
  </si>
  <si>
    <t>Тефтели из мяса в молочном соусе</t>
  </si>
  <si>
    <t>349/1</t>
  </si>
  <si>
    <t>Капуста тушеная</t>
  </si>
  <si>
    <t>380/1</t>
  </si>
  <si>
    <t>Борщ с капустой и картофелем</t>
  </si>
  <si>
    <t>95/1</t>
  </si>
  <si>
    <t>Суп из овощей</t>
  </si>
  <si>
    <t>116/1</t>
  </si>
  <si>
    <t>Суп крестьянский с крупой</t>
  </si>
  <si>
    <t>Щи из свежей капусты с картофелем</t>
  </si>
  <si>
    <t>104/1</t>
  </si>
  <si>
    <t>Уха рыбацкая</t>
  </si>
  <si>
    <t>120/1</t>
  </si>
  <si>
    <t>457/1</t>
  </si>
  <si>
    <t>Суп с макаронными изделиями и картофелем</t>
  </si>
  <si>
    <t>129/1</t>
  </si>
  <si>
    <t>Суп картофельный</t>
  </si>
  <si>
    <t>112/1</t>
  </si>
  <si>
    <t>Свекольник</t>
  </si>
  <si>
    <t>98/1</t>
  </si>
  <si>
    <t>Сок</t>
  </si>
  <si>
    <t>/0</t>
  </si>
  <si>
    <t>Пюре гороховое с маслом</t>
  </si>
  <si>
    <t>389/1</t>
  </si>
  <si>
    <t>Бутерброд с маслом</t>
  </si>
  <si>
    <t>69/1</t>
  </si>
  <si>
    <t>Салат из моркови и яблок</t>
  </si>
  <si>
    <t>Салат витаминный</t>
  </si>
  <si>
    <t>Суп гороховый</t>
  </si>
  <si>
    <t>127/1</t>
  </si>
  <si>
    <t>Бутерброды с сыром и маслом</t>
  </si>
  <si>
    <t>65/1</t>
  </si>
  <si>
    <t>Салат из свеклы отварной</t>
  </si>
  <si>
    <t>Салат из капусты белокочанной и яблок</t>
  </si>
  <si>
    <t xml:space="preserve">                                              МКОУ "Маслянская СОШ"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</si>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</sst>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0" t="s">
        <v>100</v>
      </c>
      <c r="D1" s="51"/>
      <c r="E1" s="51"/>
      <c r="F1" s="13" t="s">
        <v>16</v>
      </c>
      <c r="G1" s="2" t="s">
        <v>17</v>
      </c>
      <c r="H1" s="52" t="s">
        <v>101</v>
      </c>
      <c r="I1" s="52"/>
      <c r="J1" s="52"/>
      <c r="K1" s="52"/>
    </row>
    <row r="2" spans="1:11" ht="18" x14ac:dyDescent="0.25">
      <c r="A2" s="36" t="s">
        <v>6</v>
      </c>
      <c r="C2" s="2"/>
      <c r="G2" s="2" t="s">
        <v>18</v>
      </c>
      <c r="H2" s="52" t="s">
        <v>35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45300</v>
      </c>
      <c r="I3" s="54"/>
      <c r="J3" s="54"/>
      <c r="K3" s="54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thickBot="1" x14ac:dyDescent="0.4">
      <c r="A6" s="21">
        <v>1</v>
      </c>
      <c r="B6" s="22">
        <v>1</v>
      </c>
      <c r="C6" s="23" t="s">
        <v>20</v>
      </c>
      <c r="D6" s="5" t="s">
        <v>21</v>
      </c>
      <c r="E6" s="43"/>
      <c r="F6" s="44"/>
      <c r="G6" s="44"/>
      <c r="H6" s="44"/>
      <c r="I6" s="44"/>
      <c r="J6" s="44"/>
      <c r="K6" s="45"/>
    </row>
    <row r="7" spans="1:11" ht="14.5" x14ac:dyDescent="0.35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8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8"/>
    </row>
    <row r="11" spans="1:11" ht="15" thickBot="1" x14ac:dyDescent="0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8"/>
    </row>
    <row r="12" spans="1:11" ht="14.5" x14ac:dyDescent="0.3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thickBot="1" x14ac:dyDescent="0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 t="s">
        <v>90</v>
      </c>
      <c r="F14" s="41">
        <v>30</v>
      </c>
      <c r="G14" s="41">
        <v>1.65</v>
      </c>
      <c r="H14" s="41">
        <v>6.33</v>
      </c>
      <c r="I14" s="41">
        <v>9.99</v>
      </c>
      <c r="J14" s="41">
        <v>103.52</v>
      </c>
      <c r="K14" s="42" t="s">
        <v>91</v>
      </c>
    </row>
    <row r="15" spans="1:11" ht="14.5" x14ac:dyDescent="0.35">
      <c r="A15" s="24"/>
      <c r="B15" s="16"/>
      <c r="C15" s="11"/>
      <c r="D15" s="7" t="s">
        <v>27</v>
      </c>
      <c r="E15" s="43" t="s">
        <v>70</v>
      </c>
      <c r="F15" s="44">
        <v>205</v>
      </c>
      <c r="G15" s="44">
        <v>1.54</v>
      </c>
      <c r="H15" s="44">
        <v>4.88</v>
      </c>
      <c r="I15" s="44">
        <v>9.76</v>
      </c>
      <c r="J15" s="44">
        <v>88.97</v>
      </c>
      <c r="K15" s="45" t="s">
        <v>71</v>
      </c>
    </row>
    <row r="16" spans="1:11" ht="15" thickBot="1" x14ac:dyDescent="0.4">
      <c r="A16" s="24"/>
      <c r="B16" s="16"/>
      <c r="C16" s="11"/>
      <c r="D16" s="7" t="s">
        <v>28</v>
      </c>
      <c r="E16" s="43" t="s">
        <v>36</v>
      </c>
      <c r="F16" s="44">
        <v>90</v>
      </c>
      <c r="G16" s="44">
        <v>14.24</v>
      </c>
      <c r="H16" s="44">
        <v>18.600000000000001</v>
      </c>
      <c r="I16" s="44">
        <v>14.89</v>
      </c>
      <c r="J16" s="44">
        <v>283.88</v>
      </c>
      <c r="K16" s="45" t="s">
        <v>37</v>
      </c>
    </row>
    <row r="17" spans="1:11" ht="14.5" x14ac:dyDescent="0.35">
      <c r="A17" s="24"/>
      <c r="B17" s="16"/>
      <c r="C17" s="11"/>
      <c r="D17" s="7" t="s">
        <v>29</v>
      </c>
      <c r="E17" s="40" t="s">
        <v>88</v>
      </c>
      <c r="F17" s="41">
        <v>150</v>
      </c>
      <c r="G17" s="41">
        <v>15.02</v>
      </c>
      <c r="H17" s="41">
        <v>3.74</v>
      </c>
      <c r="I17" s="41">
        <v>36.200000000000003</v>
      </c>
      <c r="J17" s="41">
        <v>238.46</v>
      </c>
      <c r="K17" s="42" t="s">
        <v>89</v>
      </c>
    </row>
    <row r="18" spans="1:11" ht="15" thickBot="1" x14ac:dyDescent="0.4">
      <c r="A18" s="24"/>
      <c r="B18" s="16"/>
      <c r="C18" s="11"/>
      <c r="D18" s="7" t="s">
        <v>30</v>
      </c>
      <c r="E18" s="43" t="s">
        <v>86</v>
      </c>
      <c r="F18" s="44">
        <v>200</v>
      </c>
      <c r="G18" s="44">
        <v>0.6</v>
      </c>
      <c r="H18" s="44">
        <v>0.2</v>
      </c>
      <c r="I18" s="44">
        <v>30.4</v>
      </c>
      <c r="J18" s="44">
        <v>125.8</v>
      </c>
      <c r="K18" s="45" t="s">
        <v>87</v>
      </c>
    </row>
    <row r="19" spans="1:11" ht="15" thickBot="1" x14ac:dyDescent="0.4">
      <c r="A19" s="24"/>
      <c r="B19" s="16"/>
      <c r="C19" s="11"/>
      <c r="D19" s="7" t="s">
        <v>31</v>
      </c>
      <c r="E19" s="43" t="s">
        <v>38</v>
      </c>
      <c r="F19" s="44">
        <v>30</v>
      </c>
      <c r="G19" s="44">
        <v>2.2799999999999998</v>
      </c>
      <c r="H19" s="44">
        <v>0.27</v>
      </c>
      <c r="I19" s="44">
        <v>14.73</v>
      </c>
      <c r="J19" s="44">
        <v>70.459999999999994</v>
      </c>
      <c r="K19" s="49">
        <v>44928</v>
      </c>
    </row>
    <row r="20" spans="1:11" ht="14.5" x14ac:dyDescent="0.35">
      <c r="A20" s="24"/>
      <c r="B20" s="16"/>
      <c r="C20" s="11"/>
      <c r="D20" s="7" t="s">
        <v>32</v>
      </c>
      <c r="E20" s="43" t="s">
        <v>43</v>
      </c>
      <c r="F20" s="44">
        <v>20</v>
      </c>
      <c r="G20" s="44">
        <v>1.54</v>
      </c>
      <c r="H20" s="44">
        <v>0.28000000000000003</v>
      </c>
      <c r="I20" s="44">
        <v>9.68</v>
      </c>
      <c r="J20" s="44">
        <v>47.4</v>
      </c>
      <c r="K20" s="49">
        <v>44927</v>
      </c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725</v>
      </c>
      <c r="G23" s="20">
        <f>SUM(G14:G22)</f>
        <v>36.870000000000005</v>
      </c>
      <c r="H23" s="20">
        <f>SUM(H14:H22)</f>
        <v>34.300000000000011</v>
      </c>
      <c r="I23" s="20">
        <f>SUM(I14:I22)</f>
        <v>125.65</v>
      </c>
      <c r="J23" s="20">
        <f>SUM(J14:J22)</f>
        <v>958.49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725</v>
      </c>
      <c r="G24" s="33">
        <f>G13+G23</f>
        <v>36.870000000000005</v>
      </c>
      <c r="H24" s="33">
        <f>H13+H23</f>
        <v>34.300000000000011</v>
      </c>
      <c r="I24" s="33">
        <f>I13+I23</f>
        <v>125.65</v>
      </c>
      <c r="J24" s="33">
        <f>J13+J23</f>
        <v>958.49</v>
      </c>
      <c r="K24" s="33"/>
    </row>
    <row r="25" spans="1:11" ht="15" thickBot="1" x14ac:dyDescent="0.4">
      <c r="A25" s="15">
        <v>1</v>
      </c>
      <c r="B25" s="16">
        <v>2</v>
      </c>
      <c r="C25" s="23" t="s">
        <v>20</v>
      </c>
      <c r="D25" s="5" t="s">
        <v>21</v>
      </c>
      <c r="E25" s="43"/>
      <c r="F25" s="44"/>
      <c r="G25" s="44"/>
      <c r="H25" s="44"/>
      <c r="I25" s="44"/>
      <c r="J25" s="44"/>
      <c r="K25" s="45"/>
    </row>
    <row r="26" spans="1:11" ht="14.5" x14ac:dyDescent="0.3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8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8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8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92</v>
      </c>
      <c r="F33" s="44">
        <v>60</v>
      </c>
      <c r="G33" s="44">
        <v>0.56000000000000005</v>
      </c>
      <c r="H33" s="44">
        <v>3.64</v>
      </c>
      <c r="I33" s="44">
        <v>4.41</v>
      </c>
      <c r="J33" s="44">
        <v>52.59</v>
      </c>
      <c r="K33" s="48">
        <v>22</v>
      </c>
    </row>
    <row r="34" spans="1:11" ht="14.5" x14ac:dyDescent="0.35">
      <c r="A34" s="15"/>
      <c r="B34" s="16"/>
      <c r="C34" s="11"/>
      <c r="D34" s="7" t="s">
        <v>27</v>
      </c>
      <c r="E34" s="43" t="s">
        <v>72</v>
      </c>
      <c r="F34" s="44">
        <v>205</v>
      </c>
      <c r="G34" s="44">
        <v>1.39</v>
      </c>
      <c r="H34" s="44">
        <v>4.95</v>
      </c>
      <c r="I34" s="44">
        <v>8.42</v>
      </c>
      <c r="J34" s="44">
        <v>83.74</v>
      </c>
      <c r="K34" s="45" t="s">
        <v>73</v>
      </c>
    </row>
    <row r="35" spans="1:11" ht="15" thickBot="1" x14ac:dyDescent="0.4">
      <c r="A35" s="15"/>
      <c r="B35" s="16"/>
      <c r="C35" s="11"/>
      <c r="D35" s="7" t="s">
        <v>28</v>
      </c>
      <c r="E35" s="43" t="s">
        <v>66</v>
      </c>
      <c r="F35" s="44">
        <v>90</v>
      </c>
      <c r="G35" s="44">
        <v>9.93</v>
      </c>
      <c r="H35" s="44">
        <v>13</v>
      </c>
      <c r="I35" s="44">
        <v>7.46</v>
      </c>
      <c r="J35" s="44">
        <v>186.6</v>
      </c>
      <c r="K35" s="45" t="s">
        <v>67</v>
      </c>
    </row>
    <row r="36" spans="1:11" ht="14.5" x14ac:dyDescent="0.35">
      <c r="A36" s="15"/>
      <c r="B36" s="16"/>
      <c r="C36" s="11"/>
      <c r="D36" s="7" t="s">
        <v>29</v>
      </c>
      <c r="E36" s="40" t="s">
        <v>39</v>
      </c>
      <c r="F36" s="41">
        <v>150</v>
      </c>
      <c r="G36" s="41">
        <v>3.18</v>
      </c>
      <c r="H36" s="41">
        <v>5.53</v>
      </c>
      <c r="I36" s="41">
        <v>20.92</v>
      </c>
      <c r="J36" s="41">
        <v>146.13999999999999</v>
      </c>
      <c r="K36" s="42" t="s">
        <v>40</v>
      </c>
    </row>
    <row r="37" spans="1:11" ht="14.5" x14ac:dyDescent="0.35">
      <c r="A37" s="15"/>
      <c r="B37" s="16"/>
      <c r="C37" s="11"/>
      <c r="D37" s="7" t="s">
        <v>30</v>
      </c>
      <c r="E37" s="43" t="s">
        <v>41</v>
      </c>
      <c r="F37" s="44">
        <v>200</v>
      </c>
      <c r="G37" s="44">
        <v>0.46</v>
      </c>
      <c r="H37" s="44">
        <v>0</v>
      </c>
      <c r="I37" s="44">
        <v>10</v>
      </c>
      <c r="J37" s="44">
        <v>41.82</v>
      </c>
      <c r="K37" s="45" t="s">
        <v>42</v>
      </c>
    </row>
    <row r="38" spans="1:11" ht="15" thickBot="1" x14ac:dyDescent="0.4">
      <c r="A38" s="15"/>
      <c r="B38" s="16"/>
      <c r="C38" s="11"/>
      <c r="D38" s="7" t="s">
        <v>31</v>
      </c>
      <c r="E38" s="43" t="s">
        <v>38</v>
      </c>
      <c r="F38" s="44">
        <v>30</v>
      </c>
      <c r="G38" s="44">
        <v>2.2799999999999998</v>
      </c>
      <c r="H38" s="44">
        <v>0.27</v>
      </c>
      <c r="I38" s="44">
        <v>14.73</v>
      </c>
      <c r="J38" s="44">
        <v>70.459999999999994</v>
      </c>
      <c r="K38" s="48">
        <v>2</v>
      </c>
    </row>
    <row r="39" spans="1:11" ht="14.5" x14ac:dyDescent="0.35">
      <c r="A39" s="15"/>
      <c r="B39" s="16"/>
      <c r="C39" s="11"/>
      <c r="D39" s="7" t="s">
        <v>32</v>
      </c>
      <c r="E39" s="43" t="s">
        <v>43</v>
      </c>
      <c r="F39" s="44">
        <v>20</v>
      </c>
      <c r="G39" s="44">
        <v>1.54</v>
      </c>
      <c r="H39" s="44">
        <v>0.28000000000000003</v>
      </c>
      <c r="I39" s="44">
        <v>9.68</v>
      </c>
      <c r="J39" s="44">
        <v>47.4</v>
      </c>
      <c r="K39" s="49">
        <v>44927</v>
      </c>
    </row>
    <row r="40" spans="1:11" ht="14.5" x14ac:dyDescent="0.3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755</v>
      </c>
      <c r="G42" s="20">
        <f>SUM(G33:G41)</f>
        <v>19.34</v>
      </c>
      <c r="H42" s="20">
        <f>SUM(H33:H41)</f>
        <v>27.67</v>
      </c>
      <c r="I42" s="20">
        <f>SUM(I33:I41)</f>
        <v>75.62</v>
      </c>
      <c r="J42" s="20">
        <f>SUM(J33:J41)</f>
        <v>628.74999999999989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755</v>
      </c>
      <c r="G43" s="33">
        <f>G32+G42</f>
        <v>19.34</v>
      </c>
      <c r="H43" s="33">
        <f>H32+H42</f>
        <v>27.67</v>
      </c>
      <c r="I43" s="33">
        <f>I32+I42</f>
        <v>75.62</v>
      </c>
      <c r="J43" s="33">
        <f>J32+J42</f>
        <v>628.74999999999989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8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8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8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8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93</v>
      </c>
      <c r="F52" s="44">
        <v>60</v>
      </c>
      <c r="G52" s="44">
        <v>0.77</v>
      </c>
      <c r="H52" s="44">
        <v>3.04</v>
      </c>
      <c r="I52" s="44">
        <v>3.65</v>
      </c>
      <c r="J52" s="44">
        <v>45.06</v>
      </c>
      <c r="K52" s="48">
        <v>45293</v>
      </c>
    </row>
    <row r="53" spans="1:11" ht="15" thickBot="1" x14ac:dyDescent="0.4">
      <c r="A53" s="24"/>
      <c r="B53" s="16"/>
      <c r="C53" s="11"/>
      <c r="D53" s="7" t="s">
        <v>27</v>
      </c>
      <c r="E53" s="43" t="s">
        <v>94</v>
      </c>
      <c r="F53" s="44">
        <v>200</v>
      </c>
      <c r="G53" s="44">
        <v>6.99</v>
      </c>
      <c r="H53" s="44">
        <v>2.64</v>
      </c>
      <c r="I53" s="44">
        <v>23.27</v>
      </c>
      <c r="J53" s="44">
        <v>144.72999999999999</v>
      </c>
      <c r="K53" s="45" t="s">
        <v>95</v>
      </c>
    </row>
    <row r="54" spans="1:11" ht="14.5" x14ac:dyDescent="0.35">
      <c r="A54" s="24"/>
      <c r="B54" s="16"/>
      <c r="C54" s="11"/>
      <c r="D54" s="7" t="s">
        <v>28</v>
      </c>
      <c r="E54" s="40" t="s">
        <v>44</v>
      </c>
      <c r="F54" s="41">
        <v>240</v>
      </c>
      <c r="G54" s="41">
        <v>16.61</v>
      </c>
      <c r="H54" s="41">
        <v>6.41</v>
      </c>
      <c r="I54" s="41">
        <v>27.4</v>
      </c>
      <c r="J54" s="41">
        <v>233.68</v>
      </c>
      <c r="K54" s="42" t="s">
        <v>45</v>
      </c>
    </row>
    <row r="55" spans="1:11" ht="14.5" x14ac:dyDescent="0.3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5" x14ac:dyDescent="0.35">
      <c r="A56" s="24"/>
      <c r="B56" s="16"/>
      <c r="C56" s="11"/>
      <c r="D56" s="7" t="s">
        <v>30</v>
      </c>
      <c r="E56" s="43" t="s">
        <v>46</v>
      </c>
      <c r="F56" s="44">
        <v>200</v>
      </c>
      <c r="G56" s="44">
        <v>1.45</v>
      </c>
      <c r="H56" s="44">
        <v>1.6</v>
      </c>
      <c r="I56" s="44">
        <v>12.36</v>
      </c>
      <c r="J56" s="44">
        <v>69.64</v>
      </c>
      <c r="K56" s="45" t="s">
        <v>47</v>
      </c>
    </row>
    <row r="57" spans="1:11" ht="14.5" x14ac:dyDescent="0.35">
      <c r="A57" s="24"/>
      <c r="B57" s="16"/>
      <c r="C57" s="11"/>
      <c r="D57" s="7" t="s">
        <v>31</v>
      </c>
      <c r="E57" s="43" t="s">
        <v>38</v>
      </c>
      <c r="F57" s="44">
        <v>30</v>
      </c>
      <c r="G57" s="44">
        <v>2.2799999999999998</v>
      </c>
      <c r="H57" s="44">
        <v>0.27</v>
      </c>
      <c r="I57" s="44">
        <v>14.73</v>
      </c>
      <c r="J57" s="44">
        <v>70.459999999999994</v>
      </c>
      <c r="K57" s="48">
        <v>44928</v>
      </c>
    </row>
    <row r="58" spans="1:11" ht="14.5" x14ac:dyDescent="0.35">
      <c r="A58" s="24"/>
      <c r="B58" s="16"/>
      <c r="C58" s="11"/>
      <c r="D58" s="7" t="s">
        <v>32</v>
      </c>
      <c r="E58" s="43" t="s">
        <v>43</v>
      </c>
      <c r="F58" s="44">
        <v>20</v>
      </c>
      <c r="G58" s="44">
        <v>1.54</v>
      </c>
      <c r="H58" s="44">
        <v>0.28000000000000003</v>
      </c>
      <c r="I58" s="44">
        <v>9.68</v>
      </c>
      <c r="J58" s="44">
        <v>47.4</v>
      </c>
      <c r="K58" s="48">
        <v>44927</v>
      </c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>SUM(G52:G60)</f>
        <v>29.639999999999997</v>
      </c>
      <c r="H61" s="20">
        <f>SUM(H52:H60)</f>
        <v>14.239999999999998</v>
      </c>
      <c r="I61" s="20">
        <f>SUM(I52:I60)</f>
        <v>91.09</v>
      </c>
      <c r="J61" s="20">
        <f>SUM(J52:J60)</f>
        <v>610.97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750</v>
      </c>
      <c r="G62" s="33">
        <f>G51+G61</f>
        <v>29.639999999999997</v>
      </c>
      <c r="H62" s="33">
        <f>H51+H61</f>
        <v>14.239999999999998</v>
      </c>
      <c r="I62" s="33">
        <f>I51+I61</f>
        <v>91.09</v>
      </c>
      <c r="J62" s="33">
        <f>J51+J61</f>
        <v>610.97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8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8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8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8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96</v>
      </c>
      <c r="F71" s="44">
        <v>35</v>
      </c>
      <c r="G71" s="44">
        <v>4.1900000000000004</v>
      </c>
      <c r="H71" s="44">
        <v>5.91</v>
      </c>
      <c r="I71" s="44">
        <v>10.26</v>
      </c>
      <c r="J71" s="44">
        <v>110.9</v>
      </c>
      <c r="K71" s="48" t="s">
        <v>97</v>
      </c>
    </row>
    <row r="72" spans="1:11" ht="15" thickBot="1" x14ac:dyDescent="0.4">
      <c r="A72" s="24"/>
      <c r="B72" s="16"/>
      <c r="C72" s="11"/>
      <c r="D72" s="7" t="s">
        <v>27</v>
      </c>
      <c r="E72" s="43" t="s">
        <v>74</v>
      </c>
      <c r="F72" s="44">
        <v>205</v>
      </c>
      <c r="G72" s="44">
        <v>2.0499999999999998</v>
      </c>
      <c r="H72" s="44">
        <v>5.13</v>
      </c>
      <c r="I72" s="44">
        <v>10.86</v>
      </c>
      <c r="J72" s="44">
        <v>97.88</v>
      </c>
      <c r="K72" s="45">
        <v>118.1</v>
      </c>
    </row>
    <row r="73" spans="1:11" ht="14.5" x14ac:dyDescent="0.35">
      <c r="A73" s="24"/>
      <c r="B73" s="16"/>
      <c r="C73" s="11"/>
      <c r="D73" s="7" t="s">
        <v>28</v>
      </c>
      <c r="E73" s="40" t="s">
        <v>48</v>
      </c>
      <c r="F73" s="41">
        <v>240</v>
      </c>
      <c r="G73" s="41">
        <v>19</v>
      </c>
      <c r="H73" s="41">
        <v>18.23</v>
      </c>
      <c r="I73" s="41">
        <v>46.4</v>
      </c>
      <c r="J73" s="41">
        <v>425.68</v>
      </c>
      <c r="K73" s="42" t="s">
        <v>49</v>
      </c>
    </row>
    <row r="74" spans="1:11" ht="14.5" x14ac:dyDescent="0.3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5" x14ac:dyDescent="0.35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2.35</v>
      </c>
      <c r="H75" s="44">
        <v>2.2400000000000002</v>
      </c>
      <c r="I75" s="44">
        <v>14.81</v>
      </c>
      <c r="J75" s="44">
        <v>88.8</v>
      </c>
      <c r="K75" s="45" t="s">
        <v>51</v>
      </c>
    </row>
    <row r="76" spans="1:11" ht="14.5" x14ac:dyDescent="0.35">
      <c r="A76" s="24"/>
      <c r="B76" s="16"/>
      <c r="C76" s="11"/>
      <c r="D76" s="7" t="s">
        <v>31</v>
      </c>
      <c r="E76" s="43" t="s">
        <v>38</v>
      </c>
      <c r="F76" s="44">
        <v>30</v>
      </c>
      <c r="G76" s="44">
        <v>2.2799999999999998</v>
      </c>
      <c r="H76" s="44">
        <v>0.27</v>
      </c>
      <c r="I76" s="44">
        <v>14.73</v>
      </c>
      <c r="J76" s="44">
        <v>70.459999999999994</v>
      </c>
      <c r="K76" s="48">
        <v>44928</v>
      </c>
    </row>
    <row r="77" spans="1:11" ht="14.5" x14ac:dyDescent="0.35">
      <c r="A77" s="24"/>
      <c r="B77" s="16"/>
      <c r="C77" s="11"/>
      <c r="D77" s="7" t="s">
        <v>32</v>
      </c>
      <c r="E77" s="43" t="s">
        <v>43</v>
      </c>
      <c r="F77" s="44">
        <v>20</v>
      </c>
      <c r="G77" s="44">
        <v>1.54</v>
      </c>
      <c r="H77" s="44">
        <v>0.28000000000000003</v>
      </c>
      <c r="I77" s="44">
        <v>9.68</v>
      </c>
      <c r="J77" s="44">
        <v>47.4</v>
      </c>
      <c r="K77" s="48">
        <v>44927</v>
      </c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730</v>
      </c>
      <c r="G80" s="20">
        <f>SUM(G71:G79)</f>
        <v>31.410000000000004</v>
      </c>
      <c r="H80" s="20">
        <f>SUM(H71:H79)</f>
        <v>32.059999999999995</v>
      </c>
      <c r="I80" s="20">
        <f>SUM(I71:I79)</f>
        <v>106.74000000000001</v>
      </c>
      <c r="J80" s="20">
        <f>SUM(J71:J79)</f>
        <v>841.12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730</v>
      </c>
      <c r="G81" s="33">
        <f>G70+G80</f>
        <v>31.410000000000004</v>
      </c>
      <c r="H81" s="33">
        <f>H70+H80</f>
        <v>32.059999999999995</v>
      </c>
      <c r="I81" s="33">
        <f>I70+I80</f>
        <v>106.74000000000001</v>
      </c>
      <c r="J81" s="33">
        <f>J70+J80</f>
        <v>841.12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8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8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8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98</v>
      </c>
      <c r="F90" s="44">
        <v>60</v>
      </c>
      <c r="G90" s="44">
        <v>0.87</v>
      </c>
      <c r="H90" s="44">
        <v>3.66</v>
      </c>
      <c r="I90" s="44">
        <v>5.0999999999999996</v>
      </c>
      <c r="J90" s="44">
        <v>56.79</v>
      </c>
      <c r="K90" s="48">
        <v>45317</v>
      </c>
    </row>
    <row r="91" spans="1:11" ht="15" thickBot="1" x14ac:dyDescent="0.4">
      <c r="A91" s="24"/>
      <c r="B91" s="16"/>
      <c r="C91" s="11"/>
      <c r="D91" s="7" t="s">
        <v>27</v>
      </c>
      <c r="E91" s="43" t="s">
        <v>75</v>
      </c>
      <c r="F91" s="44">
        <v>205</v>
      </c>
      <c r="G91" s="44">
        <v>1.39</v>
      </c>
      <c r="H91" s="44">
        <v>4.9000000000000004</v>
      </c>
      <c r="I91" s="44">
        <v>6.55</v>
      </c>
      <c r="J91" s="44">
        <v>75.760000000000005</v>
      </c>
      <c r="K91" s="45" t="s">
        <v>76</v>
      </c>
    </row>
    <row r="92" spans="1:11" ht="14.5" x14ac:dyDescent="0.35">
      <c r="A92" s="24"/>
      <c r="B92" s="16"/>
      <c r="C92" s="11"/>
      <c r="D92" s="7" t="s">
        <v>28</v>
      </c>
      <c r="E92" s="40" t="s">
        <v>52</v>
      </c>
      <c r="F92" s="41">
        <v>90</v>
      </c>
      <c r="G92" s="41">
        <v>12.79</v>
      </c>
      <c r="H92" s="41">
        <v>9.74</v>
      </c>
      <c r="I92" s="41">
        <v>7.25</v>
      </c>
      <c r="J92" s="41">
        <v>167.75</v>
      </c>
      <c r="K92" s="42" t="s">
        <v>53</v>
      </c>
    </row>
    <row r="93" spans="1:11" ht="14.5" x14ac:dyDescent="0.35">
      <c r="A93" s="24"/>
      <c r="B93" s="16"/>
      <c r="C93" s="11"/>
      <c r="D93" s="7" t="s">
        <v>29</v>
      </c>
      <c r="E93" s="43" t="s">
        <v>54</v>
      </c>
      <c r="F93" s="44">
        <v>150</v>
      </c>
      <c r="G93" s="44">
        <v>5.69</v>
      </c>
      <c r="H93" s="44">
        <v>4.3499999999999996</v>
      </c>
      <c r="I93" s="44">
        <v>36.06</v>
      </c>
      <c r="J93" s="44">
        <v>206.16</v>
      </c>
      <c r="K93" s="45" t="s">
        <v>55</v>
      </c>
    </row>
    <row r="94" spans="1:11" ht="14.5" x14ac:dyDescent="0.35">
      <c r="A94" s="24"/>
      <c r="B94" s="16"/>
      <c r="C94" s="11"/>
      <c r="D94" s="7" t="s">
        <v>30</v>
      </c>
      <c r="E94" s="43" t="s">
        <v>50</v>
      </c>
      <c r="F94" s="44">
        <v>200</v>
      </c>
      <c r="G94" s="44">
        <v>2.35</v>
      </c>
      <c r="H94" s="44">
        <v>2.2400000000000002</v>
      </c>
      <c r="I94" s="44">
        <v>14.81</v>
      </c>
      <c r="J94" s="44">
        <v>88.8</v>
      </c>
      <c r="K94" s="45" t="s">
        <v>51</v>
      </c>
    </row>
    <row r="95" spans="1:11" ht="14.5" x14ac:dyDescent="0.35">
      <c r="A95" s="24"/>
      <c r="B95" s="16"/>
      <c r="C95" s="11"/>
      <c r="D95" s="7" t="s">
        <v>31</v>
      </c>
      <c r="E95" s="43" t="s">
        <v>38</v>
      </c>
      <c r="F95" s="44">
        <v>30</v>
      </c>
      <c r="G95" s="44">
        <v>2.2799999999999998</v>
      </c>
      <c r="H95" s="44">
        <v>0.27</v>
      </c>
      <c r="I95" s="44">
        <v>14.73</v>
      </c>
      <c r="J95" s="44">
        <v>70.459999999999994</v>
      </c>
      <c r="K95" s="48">
        <v>44928</v>
      </c>
    </row>
    <row r="96" spans="1:11" ht="14.5" x14ac:dyDescent="0.35">
      <c r="A96" s="24"/>
      <c r="B96" s="16"/>
      <c r="C96" s="11"/>
      <c r="D96" s="7" t="s">
        <v>32</v>
      </c>
      <c r="E96" s="43" t="s">
        <v>43</v>
      </c>
      <c r="F96" s="44">
        <v>20</v>
      </c>
      <c r="G96" s="44">
        <v>1.54</v>
      </c>
      <c r="H96" s="44">
        <v>0.28000000000000003</v>
      </c>
      <c r="I96" s="44">
        <v>9.68</v>
      </c>
      <c r="J96" s="44">
        <v>47.4</v>
      </c>
      <c r="K96" s="48">
        <v>44927</v>
      </c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755</v>
      </c>
      <c r="G99" s="20">
        <f>SUM(G90:G98)</f>
        <v>26.91</v>
      </c>
      <c r="H99" s="20">
        <f>SUM(H90:H98)</f>
        <v>25.44</v>
      </c>
      <c r="I99" s="20">
        <f>SUM(I90:I98)</f>
        <v>94.18</v>
      </c>
      <c r="J99" s="20">
        <f>SUM(J90:J98)</f>
        <v>713.12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755</v>
      </c>
      <c r="G100" s="33">
        <f>G89+G99</f>
        <v>26.91</v>
      </c>
      <c r="H100" s="33">
        <f>H89+H99</f>
        <v>25.44</v>
      </c>
      <c r="I100" s="33">
        <f>I89+I99</f>
        <v>94.18</v>
      </c>
      <c r="J100" s="33">
        <f>J89+J99</f>
        <v>713.12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8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8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90</v>
      </c>
      <c r="F109" s="44">
        <v>30</v>
      </c>
      <c r="G109" s="44">
        <v>1.65</v>
      </c>
      <c r="H109" s="44">
        <v>6.33</v>
      </c>
      <c r="I109" s="44">
        <v>9.99</v>
      </c>
      <c r="J109" s="44">
        <v>103.52</v>
      </c>
      <c r="K109" s="45" t="s">
        <v>91</v>
      </c>
    </row>
    <row r="110" spans="1:11" ht="15" thickBot="1" x14ac:dyDescent="0.4">
      <c r="A110" s="24"/>
      <c r="B110" s="16"/>
      <c r="C110" s="11"/>
      <c r="D110" s="7" t="s">
        <v>27</v>
      </c>
      <c r="E110" s="43" t="s">
        <v>77</v>
      </c>
      <c r="F110" s="44">
        <v>200</v>
      </c>
      <c r="G110" s="44">
        <v>5.37</v>
      </c>
      <c r="H110" s="44">
        <v>1.75</v>
      </c>
      <c r="I110" s="44">
        <v>12.1</v>
      </c>
      <c r="J110" s="44">
        <v>85.53</v>
      </c>
      <c r="K110" s="45" t="s">
        <v>78</v>
      </c>
    </row>
    <row r="111" spans="1:11" ht="14.5" x14ac:dyDescent="0.35">
      <c r="A111" s="24"/>
      <c r="B111" s="16"/>
      <c r="C111" s="11"/>
      <c r="D111" s="7" t="s">
        <v>28</v>
      </c>
      <c r="E111" s="40" t="s">
        <v>56</v>
      </c>
      <c r="F111" s="41">
        <v>90</v>
      </c>
      <c r="G111" s="41">
        <v>16.2</v>
      </c>
      <c r="H111" s="41">
        <v>8.9499999999999993</v>
      </c>
      <c r="I111" s="41">
        <v>5.29</v>
      </c>
      <c r="J111" s="41">
        <v>166.54</v>
      </c>
      <c r="K111" s="42" t="s">
        <v>57</v>
      </c>
    </row>
    <row r="112" spans="1:11" ht="14.5" x14ac:dyDescent="0.35">
      <c r="A112" s="24"/>
      <c r="B112" s="16"/>
      <c r="C112" s="11"/>
      <c r="D112" s="7" t="s">
        <v>29</v>
      </c>
      <c r="E112" s="43" t="s">
        <v>58</v>
      </c>
      <c r="F112" s="44">
        <v>150</v>
      </c>
      <c r="G112" s="44">
        <v>8.77</v>
      </c>
      <c r="H112" s="44">
        <v>5.97</v>
      </c>
      <c r="I112" s="44">
        <v>39.5</v>
      </c>
      <c r="J112" s="44">
        <v>246.8</v>
      </c>
      <c r="K112" s="45" t="s">
        <v>59</v>
      </c>
    </row>
    <row r="113" spans="1:11" ht="14.5" x14ac:dyDescent="0.35">
      <c r="A113" s="24"/>
      <c r="B113" s="16"/>
      <c r="C113" s="11"/>
      <c r="D113" s="7" t="s">
        <v>30</v>
      </c>
      <c r="E113" s="43" t="s">
        <v>46</v>
      </c>
      <c r="F113" s="44">
        <v>200</v>
      </c>
      <c r="G113" s="44">
        <v>1.45</v>
      </c>
      <c r="H113" s="44">
        <v>1.6</v>
      </c>
      <c r="I113" s="44">
        <v>12.36</v>
      </c>
      <c r="J113" s="44">
        <v>69.64</v>
      </c>
      <c r="K113" s="45" t="s">
        <v>47</v>
      </c>
    </row>
    <row r="114" spans="1:11" ht="14.5" x14ac:dyDescent="0.35">
      <c r="A114" s="24"/>
      <c r="B114" s="16"/>
      <c r="C114" s="11"/>
      <c r="D114" s="7" t="s">
        <v>31</v>
      </c>
      <c r="E114" s="43" t="s">
        <v>38</v>
      </c>
      <c r="F114" s="44">
        <v>30</v>
      </c>
      <c r="G114" s="44">
        <v>2.2799999999999998</v>
      </c>
      <c r="H114" s="44">
        <v>0.27</v>
      </c>
      <c r="I114" s="44">
        <v>14.73</v>
      </c>
      <c r="J114" s="44">
        <v>70.459999999999994</v>
      </c>
      <c r="K114" s="48">
        <v>44928</v>
      </c>
    </row>
    <row r="115" spans="1:11" ht="14.5" x14ac:dyDescent="0.35">
      <c r="A115" s="24"/>
      <c r="B115" s="16"/>
      <c r="C115" s="11"/>
      <c r="D115" s="7" t="s">
        <v>32</v>
      </c>
      <c r="E115" s="43" t="s">
        <v>43</v>
      </c>
      <c r="F115" s="44">
        <v>20</v>
      </c>
      <c r="G115" s="44">
        <v>1.54</v>
      </c>
      <c r="H115" s="44">
        <v>0.28000000000000003</v>
      </c>
      <c r="I115" s="44">
        <v>9.68</v>
      </c>
      <c r="J115" s="44">
        <v>47.4</v>
      </c>
      <c r="K115" s="48">
        <v>44927</v>
      </c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>SUM(G109:G117)</f>
        <v>37.26</v>
      </c>
      <c r="H118" s="20">
        <f>SUM(H109:H117)</f>
        <v>25.150000000000002</v>
      </c>
      <c r="I118" s="20">
        <f>SUM(I109:I117)</f>
        <v>103.65</v>
      </c>
      <c r="J118" s="20">
        <f>SUM(J109:J117)</f>
        <v>789.8900000000001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720</v>
      </c>
      <c r="G119" s="33">
        <f>G108+G118</f>
        <v>37.26</v>
      </c>
      <c r="H119" s="33">
        <f>H108+H118</f>
        <v>25.150000000000002</v>
      </c>
      <c r="I119" s="33">
        <f>I108+I118</f>
        <v>103.65</v>
      </c>
      <c r="J119" s="33">
        <f>J108+J118</f>
        <v>789.8900000000001</v>
      </c>
      <c r="K119" s="33"/>
    </row>
    <row r="120" spans="1:11" ht="15" thickBot="1" x14ac:dyDescent="0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8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8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8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99</v>
      </c>
      <c r="F128" s="44">
        <v>60</v>
      </c>
      <c r="G128" s="44">
        <v>0.67</v>
      </c>
      <c r="H128" s="44">
        <v>3.63</v>
      </c>
      <c r="I128" s="44">
        <v>3.66</v>
      </c>
      <c r="J128" s="44">
        <v>49.96</v>
      </c>
      <c r="K128" s="48">
        <v>3</v>
      </c>
    </row>
    <row r="129" spans="1:11" ht="15" thickBot="1" x14ac:dyDescent="0.4">
      <c r="A129" s="15"/>
      <c r="B129" s="16"/>
      <c r="C129" s="11"/>
      <c r="D129" s="7" t="s">
        <v>27</v>
      </c>
      <c r="E129" s="43" t="s">
        <v>80</v>
      </c>
      <c r="F129" s="44">
        <v>200</v>
      </c>
      <c r="G129" s="44">
        <v>2.11</v>
      </c>
      <c r="H129" s="44">
        <v>4.3099999999999996</v>
      </c>
      <c r="I129" s="44">
        <v>14.59</v>
      </c>
      <c r="J129" s="44">
        <v>105.53</v>
      </c>
      <c r="K129" s="45" t="s">
        <v>81</v>
      </c>
    </row>
    <row r="130" spans="1:11" ht="15" thickBot="1" x14ac:dyDescent="0.4">
      <c r="A130" s="15"/>
      <c r="B130" s="16"/>
      <c r="C130" s="11"/>
      <c r="D130" s="7" t="s">
        <v>28</v>
      </c>
      <c r="E130" s="40" t="s">
        <v>60</v>
      </c>
      <c r="F130" s="41">
        <v>100</v>
      </c>
      <c r="G130" s="41">
        <v>13.46</v>
      </c>
      <c r="H130" s="41">
        <v>4.08</v>
      </c>
      <c r="I130" s="41">
        <v>5.74</v>
      </c>
      <c r="J130" s="41">
        <v>113.46</v>
      </c>
      <c r="K130" s="42" t="s">
        <v>61</v>
      </c>
    </row>
    <row r="131" spans="1:11" ht="14.5" x14ac:dyDescent="0.35">
      <c r="A131" s="15"/>
      <c r="B131" s="16"/>
      <c r="C131" s="11"/>
      <c r="D131" s="7" t="s">
        <v>29</v>
      </c>
      <c r="E131" s="40" t="s">
        <v>39</v>
      </c>
      <c r="F131" s="41">
        <v>150</v>
      </c>
      <c r="G131" s="41">
        <v>3.18</v>
      </c>
      <c r="H131" s="41">
        <v>5.53</v>
      </c>
      <c r="I131" s="41">
        <v>20.92</v>
      </c>
      <c r="J131" s="41">
        <v>146.13999999999999</v>
      </c>
      <c r="K131" s="42" t="s">
        <v>40</v>
      </c>
    </row>
    <row r="132" spans="1:11" ht="14.5" x14ac:dyDescent="0.35">
      <c r="A132" s="15"/>
      <c r="B132" s="16"/>
      <c r="C132" s="11"/>
      <c r="D132" s="7" t="s">
        <v>30</v>
      </c>
      <c r="E132" s="43" t="s">
        <v>86</v>
      </c>
      <c r="F132" s="44">
        <v>200</v>
      </c>
      <c r="G132" s="44">
        <v>0.6</v>
      </c>
      <c r="H132" s="44">
        <v>0.2</v>
      </c>
      <c r="I132" s="44">
        <v>30.4</v>
      </c>
      <c r="J132" s="44">
        <v>125.8</v>
      </c>
      <c r="K132" s="45" t="s">
        <v>87</v>
      </c>
    </row>
    <row r="133" spans="1:11" ht="14.5" x14ac:dyDescent="0.35">
      <c r="A133" s="15"/>
      <c r="B133" s="16"/>
      <c r="C133" s="11"/>
      <c r="D133" s="7" t="s">
        <v>31</v>
      </c>
      <c r="E133" s="43" t="s">
        <v>38</v>
      </c>
      <c r="F133" s="44">
        <v>30</v>
      </c>
      <c r="G133" s="44">
        <v>2.2799999999999998</v>
      </c>
      <c r="H133" s="44">
        <v>0.27</v>
      </c>
      <c r="I133" s="44">
        <v>14.73</v>
      </c>
      <c r="J133" s="44">
        <v>70.459999999999994</v>
      </c>
      <c r="K133" s="48">
        <v>44928</v>
      </c>
    </row>
    <row r="134" spans="1:11" ht="14.5" x14ac:dyDescent="0.35">
      <c r="A134" s="15"/>
      <c r="B134" s="16"/>
      <c r="C134" s="11"/>
      <c r="D134" s="7" t="s">
        <v>32</v>
      </c>
      <c r="E134" s="43" t="s">
        <v>43</v>
      </c>
      <c r="F134" s="44">
        <v>20</v>
      </c>
      <c r="G134" s="44">
        <v>1.54</v>
      </c>
      <c r="H134" s="44">
        <v>0.28000000000000003</v>
      </c>
      <c r="I134" s="44">
        <v>9.68</v>
      </c>
      <c r="J134" s="44">
        <v>47.4</v>
      </c>
      <c r="K134" s="48">
        <v>44927</v>
      </c>
    </row>
    <row r="135" spans="1:11" ht="14.5" x14ac:dyDescent="0.3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>SUM(G128:G136)</f>
        <v>23.840000000000003</v>
      </c>
      <c r="H137" s="20">
        <f>SUM(H128:H136)</f>
        <v>18.3</v>
      </c>
      <c r="I137" s="20">
        <f>SUM(I128:I136)</f>
        <v>99.72</v>
      </c>
      <c r="J137" s="20">
        <f>SUM(J128:J136)</f>
        <v>658.75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760</v>
      </c>
      <c r="G138" s="33">
        <f>G127+G137</f>
        <v>23.840000000000003</v>
      </c>
      <c r="H138" s="33">
        <f>H127+H137</f>
        <v>18.3</v>
      </c>
      <c r="I138" s="33">
        <f>I127+I137</f>
        <v>99.72</v>
      </c>
      <c r="J138" s="33">
        <f>J127+J137</f>
        <v>658.75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8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8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8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92</v>
      </c>
      <c r="F147" s="44">
        <v>60</v>
      </c>
      <c r="G147" s="44">
        <v>0.56000000000000005</v>
      </c>
      <c r="H147" s="44">
        <v>3.64</v>
      </c>
      <c r="I147" s="44">
        <v>4.41</v>
      </c>
      <c r="J147" s="44">
        <v>52.59</v>
      </c>
      <c r="K147" s="48">
        <v>22</v>
      </c>
    </row>
    <row r="148" spans="1:11" ht="15" thickBot="1" x14ac:dyDescent="0.4">
      <c r="A148" s="24"/>
      <c r="B148" s="16"/>
      <c r="C148" s="11"/>
      <c r="D148" s="7" t="s">
        <v>27</v>
      </c>
      <c r="E148" s="43" t="s">
        <v>75</v>
      </c>
      <c r="F148" s="44">
        <v>205</v>
      </c>
      <c r="G148" s="44">
        <v>1.26</v>
      </c>
      <c r="H148" s="44">
        <v>4.1500000000000004</v>
      </c>
      <c r="I148" s="44">
        <v>6.37</v>
      </c>
      <c r="J148" s="44">
        <v>67.77</v>
      </c>
      <c r="K148" s="45" t="s">
        <v>76</v>
      </c>
    </row>
    <row r="149" spans="1:11" ht="14.5" x14ac:dyDescent="0.35">
      <c r="A149" s="24"/>
      <c r="B149" s="16"/>
      <c r="C149" s="11"/>
      <c r="D149" s="7" t="s">
        <v>28</v>
      </c>
      <c r="E149" s="40" t="s">
        <v>62</v>
      </c>
      <c r="F149" s="41">
        <v>90</v>
      </c>
      <c r="G149" s="41">
        <v>18.39</v>
      </c>
      <c r="H149" s="41">
        <v>11.47</v>
      </c>
      <c r="I149" s="41">
        <v>2.98</v>
      </c>
      <c r="J149" s="41">
        <v>188.67</v>
      </c>
      <c r="K149" s="42" t="s">
        <v>63</v>
      </c>
    </row>
    <row r="150" spans="1:11" ht="14.5" x14ac:dyDescent="0.35">
      <c r="A150" s="24"/>
      <c r="B150" s="16"/>
      <c r="C150" s="11"/>
      <c r="D150" s="7" t="s">
        <v>29</v>
      </c>
      <c r="E150" s="43" t="s">
        <v>54</v>
      </c>
      <c r="F150" s="44">
        <v>150</v>
      </c>
      <c r="G150" s="44">
        <v>5.69</v>
      </c>
      <c r="H150" s="44">
        <v>4.3499999999999996</v>
      </c>
      <c r="I150" s="44">
        <v>36.06</v>
      </c>
      <c r="J150" s="44">
        <v>206.16</v>
      </c>
      <c r="K150" s="45" t="s">
        <v>55</v>
      </c>
    </row>
    <row r="151" spans="1:11" ht="14.5" x14ac:dyDescent="0.35">
      <c r="A151" s="24"/>
      <c r="B151" s="16"/>
      <c r="C151" s="11"/>
      <c r="D151" s="7" t="s">
        <v>30</v>
      </c>
      <c r="E151" s="43" t="s">
        <v>50</v>
      </c>
      <c r="F151" s="44">
        <v>200</v>
      </c>
      <c r="G151" s="44">
        <v>2.35</v>
      </c>
      <c r="H151" s="44">
        <v>2.2400000000000002</v>
      </c>
      <c r="I151" s="44">
        <v>14.81</v>
      </c>
      <c r="J151" s="44">
        <v>88.8</v>
      </c>
      <c r="K151" s="45" t="s">
        <v>51</v>
      </c>
    </row>
    <row r="152" spans="1:11" ht="14.5" x14ac:dyDescent="0.35">
      <c r="A152" s="24"/>
      <c r="B152" s="16"/>
      <c r="C152" s="11"/>
      <c r="D152" s="7" t="s">
        <v>31</v>
      </c>
      <c r="E152" s="43" t="s">
        <v>38</v>
      </c>
      <c r="F152" s="44">
        <v>30</v>
      </c>
      <c r="G152" s="44">
        <v>2.2799999999999998</v>
      </c>
      <c r="H152" s="44">
        <v>0.27</v>
      </c>
      <c r="I152" s="44">
        <v>14.73</v>
      </c>
      <c r="J152" s="44">
        <v>70.459999999999994</v>
      </c>
      <c r="K152" s="48">
        <v>44928</v>
      </c>
    </row>
    <row r="153" spans="1:11" ht="14.5" x14ac:dyDescent="0.35">
      <c r="A153" s="24"/>
      <c r="B153" s="16"/>
      <c r="C153" s="11"/>
      <c r="D153" s="7" t="s">
        <v>32</v>
      </c>
      <c r="E153" s="43" t="s">
        <v>43</v>
      </c>
      <c r="F153" s="44">
        <v>20</v>
      </c>
      <c r="G153" s="44">
        <v>1.54</v>
      </c>
      <c r="H153" s="44">
        <v>0.28000000000000003</v>
      </c>
      <c r="I153" s="44">
        <v>9.68</v>
      </c>
      <c r="J153" s="44">
        <v>47.4</v>
      </c>
      <c r="K153" s="48">
        <v>44927</v>
      </c>
    </row>
    <row r="154" spans="1:11" ht="14.5" x14ac:dyDescent="0.3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755</v>
      </c>
      <c r="G156" s="20">
        <f>SUM(G147:G155)</f>
        <v>32.070000000000007</v>
      </c>
      <c r="H156" s="20">
        <f>SUM(H147:H155)</f>
        <v>26.400000000000002</v>
      </c>
      <c r="I156" s="20">
        <f>SUM(I147:I155)</f>
        <v>89.04000000000002</v>
      </c>
      <c r="J156" s="20">
        <f>SUM(J147:J155)</f>
        <v>721.84999999999991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755</v>
      </c>
      <c r="G157" s="33">
        <f>G146+G156</f>
        <v>32.070000000000007</v>
      </c>
      <c r="H157" s="33">
        <f>H146+H156</f>
        <v>26.400000000000002</v>
      </c>
      <c r="I157" s="33">
        <f>I146+I156</f>
        <v>89.04000000000002</v>
      </c>
      <c r="J157" s="33">
        <f>J146+J156</f>
        <v>721.84999999999991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8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8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8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8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93</v>
      </c>
      <c r="F166" s="44">
        <v>60</v>
      </c>
      <c r="G166" s="44">
        <v>0.77</v>
      </c>
      <c r="H166" s="44">
        <v>3.04</v>
      </c>
      <c r="I166" s="44">
        <v>3.65</v>
      </c>
      <c r="J166" s="44">
        <v>45.06</v>
      </c>
      <c r="K166" s="48">
        <v>2</v>
      </c>
    </row>
    <row r="167" spans="1:11" ht="15" thickBot="1" x14ac:dyDescent="0.4">
      <c r="A167" s="24"/>
      <c r="B167" s="16"/>
      <c r="C167" s="11"/>
      <c r="D167" s="7" t="s">
        <v>27</v>
      </c>
      <c r="E167" s="43" t="s">
        <v>82</v>
      </c>
      <c r="F167" s="44">
        <v>200</v>
      </c>
      <c r="G167" s="44">
        <v>2</v>
      </c>
      <c r="H167" s="44">
        <v>3.38</v>
      </c>
      <c r="I167" s="44">
        <v>15.63</v>
      </c>
      <c r="J167" s="44">
        <v>100.86</v>
      </c>
      <c r="K167" s="45" t="s">
        <v>83</v>
      </c>
    </row>
    <row r="168" spans="1:11" ht="14.5" x14ac:dyDescent="0.35">
      <c r="A168" s="24"/>
      <c r="B168" s="16"/>
      <c r="C168" s="11"/>
      <c r="D168" s="7" t="s">
        <v>28</v>
      </c>
      <c r="E168" s="40" t="s">
        <v>64</v>
      </c>
      <c r="F168" s="41">
        <v>240</v>
      </c>
      <c r="G168" s="41">
        <v>25.12</v>
      </c>
      <c r="H168" s="41">
        <v>14.51</v>
      </c>
      <c r="I168" s="41">
        <v>22.6</v>
      </c>
      <c r="J168" s="41">
        <v>321.42</v>
      </c>
      <c r="K168" s="42" t="s">
        <v>65</v>
      </c>
    </row>
    <row r="169" spans="1:11" ht="14.5" x14ac:dyDescent="0.3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5" x14ac:dyDescent="0.35">
      <c r="A170" s="24"/>
      <c r="B170" s="16"/>
      <c r="C170" s="11"/>
      <c r="D170" s="7" t="s">
        <v>30</v>
      </c>
      <c r="E170" s="43" t="s">
        <v>41</v>
      </c>
      <c r="F170" s="44">
        <v>200</v>
      </c>
      <c r="G170" s="44">
        <v>0.46</v>
      </c>
      <c r="H170" s="44">
        <v>0</v>
      </c>
      <c r="I170" s="44">
        <v>10</v>
      </c>
      <c r="J170" s="44">
        <v>41.82</v>
      </c>
      <c r="K170" s="45" t="s">
        <v>42</v>
      </c>
    </row>
    <row r="171" spans="1:11" ht="14.5" x14ac:dyDescent="0.35">
      <c r="A171" s="24"/>
      <c r="B171" s="16"/>
      <c r="C171" s="11"/>
      <c r="D171" s="7" t="s">
        <v>31</v>
      </c>
      <c r="E171" s="43" t="s">
        <v>38</v>
      </c>
      <c r="F171" s="44">
        <v>30</v>
      </c>
      <c r="G171" s="44">
        <v>2.2799999999999998</v>
      </c>
      <c r="H171" s="44">
        <v>0.27</v>
      </c>
      <c r="I171" s="44">
        <v>14.73</v>
      </c>
      <c r="J171" s="44">
        <v>70.459999999999994</v>
      </c>
      <c r="K171" s="48">
        <v>44928</v>
      </c>
    </row>
    <row r="172" spans="1:11" ht="14.5" x14ac:dyDescent="0.35">
      <c r="A172" s="24"/>
      <c r="B172" s="16"/>
      <c r="C172" s="11"/>
      <c r="D172" s="7" t="s">
        <v>32</v>
      </c>
      <c r="E172" s="43" t="s">
        <v>43</v>
      </c>
      <c r="F172" s="44">
        <v>20</v>
      </c>
      <c r="G172" s="44">
        <v>1.54</v>
      </c>
      <c r="H172" s="44">
        <v>0.28000000000000003</v>
      </c>
      <c r="I172" s="44">
        <v>9.68</v>
      </c>
      <c r="J172" s="44">
        <v>47.4</v>
      </c>
      <c r="K172" s="48">
        <v>44927</v>
      </c>
    </row>
    <row r="173" spans="1:11" ht="14.5" x14ac:dyDescent="0.3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>SUM(G166:G174)</f>
        <v>32.17</v>
      </c>
      <c r="H175" s="20">
        <f>SUM(H166:H174)</f>
        <v>21.48</v>
      </c>
      <c r="I175" s="20">
        <f>SUM(I166:I174)</f>
        <v>76.289999999999992</v>
      </c>
      <c r="J175" s="20">
        <f>SUM(J166:J174)</f>
        <v>627.02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750</v>
      </c>
      <c r="G176" s="33">
        <f>G165+G175</f>
        <v>32.17</v>
      </c>
      <c r="H176" s="33">
        <f>H165+H175</f>
        <v>21.48</v>
      </c>
      <c r="I176" s="33">
        <f>I165+I175</f>
        <v>76.289999999999992</v>
      </c>
      <c r="J176" s="33">
        <f>J165+J175</f>
        <v>627.02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8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thickBot="1" x14ac:dyDescent="0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8"/>
    </row>
    <row r="183" spans="1:11" ht="14.5" x14ac:dyDescent="0.3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thickBot="1" x14ac:dyDescent="0.4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 t="s">
        <v>96</v>
      </c>
      <c r="F185" s="41">
        <v>35</v>
      </c>
      <c r="G185" s="41">
        <v>4.1900000000000004</v>
      </c>
      <c r="H185" s="41">
        <v>5.91</v>
      </c>
      <c r="I185" s="41">
        <v>10.26</v>
      </c>
      <c r="J185" s="41">
        <v>110.9</v>
      </c>
      <c r="K185" s="42" t="s">
        <v>97</v>
      </c>
    </row>
    <row r="186" spans="1:11" ht="15" thickBot="1" x14ac:dyDescent="0.4">
      <c r="A186" s="24"/>
      <c r="B186" s="16"/>
      <c r="C186" s="11"/>
      <c r="D186" s="7" t="s">
        <v>27</v>
      </c>
      <c r="E186" s="43" t="s">
        <v>84</v>
      </c>
      <c r="F186" s="44">
        <v>205</v>
      </c>
      <c r="G186" s="44">
        <v>1.79</v>
      </c>
      <c r="H186" s="44">
        <v>4.96</v>
      </c>
      <c r="I186" s="44">
        <v>13.24</v>
      </c>
      <c r="J186" s="44">
        <v>104.63</v>
      </c>
      <c r="K186" s="45" t="s">
        <v>85</v>
      </c>
    </row>
    <row r="187" spans="1:11" ht="14.5" x14ac:dyDescent="0.35">
      <c r="A187" s="24"/>
      <c r="B187" s="16"/>
      <c r="C187" s="11"/>
      <c r="D187" s="7" t="s">
        <v>28</v>
      </c>
      <c r="E187" s="40" t="s">
        <v>66</v>
      </c>
      <c r="F187" s="41">
        <v>90</v>
      </c>
      <c r="G187" s="41">
        <v>9.93</v>
      </c>
      <c r="H187" s="41">
        <v>13.01</v>
      </c>
      <c r="I187" s="41">
        <v>7.45</v>
      </c>
      <c r="J187" s="41">
        <v>186.64</v>
      </c>
      <c r="K187" s="42" t="s">
        <v>67</v>
      </c>
    </row>
    <row r="188" spans="1:11" ht="14.5" x14ac:dyDescent="0.35">
      <c r="A188" s="24"/>
      <c r="B188" s="16"/>
      <c r="C188" s="11"/>
      <c r="D188" s="7" t="s">
        <v>29</v>
      </c>
      <c r="E188" s="43" t="s">
        <v>68</v>
      </c>
      <c r="F188" s="44">
        <v>150</v>
      </c>
      <c r="G188" s="44">
        <v>2.36</v>
      </c>
      <c r="H188" s="44">
        <v>2.9</v>
      </c>
      <c r="I188" s="44">
        <v>8.99</v>
      </c>
      <c r="J188" s="44">
        <v>71.41</v>
      </c>
      <c r="K188" s="45" t="s">
        <v>69</v>
      </c>
    </row>
    <row r="189" spans="1:11" ht="14.5" x14ac:dyDescent="0.35">
      <c r="A189" s="24"/>
      <c r="B189" s="16"/>
      <c r="C189" s="11"/>
      <c r="D189" s="7" t="s">
        <v>30</v>
      </c>
      <c r="E189" s="43" t="s">
        <v>86</v>
      </c>
      <c r="F189" s="44">
        <v>200</v>
      </c>
      <c r="G189" s="44">
        <v>0.6</v>
      </c>
      <c r="H189" s="44">
        <v>0.2</v>
      </c>
      <c r="I189" s="44">
        <v>30.4</v>
      </c>
      <c r="J189" s="44">
        <v>125.8</v>
      </c>
      <c r="K189" s="45" t="s">
        <v>79</v>
      </c>
    </row>
    <row r="190" spans="1:11" ht="14.5" x14ac:dyDescent="0.35">
      <c r="A190" s="24"/>
      <c r="B190" s="16"/>
      <c r="C190" s="11"/>
      <c r="D190" s="7" t="s">
        <v>31</v>
      </c>
      <c r="E190" s="43" t="s">
        <v>38</v>
      </c>
      <c r="F190" s="44">
        <v>30</v>
      </c>
      <c r="G190" s="44">
        <v>2.2799999999999998</v>
      </c>
      <c r="H190" s="44">
        <v>0.27</v>
      </c>
      <c r="I190" s="44">
        <v>14.73</v>
      </c>
      <c r="J190" s="44">
        <v>70.459999999999994</v>
      </c>
      <c r="K190" s="48">
        <v>44928</v>
      </c>
    </row>
    <row r="191" spans="1:11" ht="14.5" x14ac:dyDescent="0.35">
      <c r="A191" s="24"/>
      <c r="B191" s="16"/>
      <c r="C191" s="11"/>
      <c r="D191" s="7" t="s">
        <v>32</v>
      </c>
      <c r="E191" s="43" t="s">
        <v>43</v>
      </c>
      <c r="F191" s="44">
        <v>20</v>
      </c>
      <c r="G191" s="44">
        <v>1.54</v>
      </c>
      <c r="H191" s="44">
        <v>0.28000000000000003</v>
      </c>
      <c r="I191" s="44">
        <v>9.68</v>
      </c>
      <c r="J191" s="44">
        <v>47.4</v>
      </c>
      <c r="K191" s="48">
        <v>44927</v>
      </c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730</v>
      </c>
      <c r="G194" s="20">
        <f>SUM(G185:G193)</f>
        <v>22.69</v>
      </c>
      <c r="H194" s="20">
        <f>SUM(H185:H193)</f>
        <v>27.53</v>
      </c>
      <c r="I194" s="20">
        <f>SUM(I185:I193)</f>
        <v>94.75</v>
      </c>
      <c r="J194" s="20">
        <f>SUM(J185:J193)</f>
        <v>717.2399999999999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730</v>
      </c>
      <c r="G195" s="33">
        <f>G184+G194</f>
        <v>22.69</v>
      </c>
      <c r="H195" s="33">
        <f>H184+H194</f>
        <v>27.53</v>
      </c>
      <c r="I195" s="33">
        <f>I184+I194</f>
        <v>94.75</v>
      </c>
      <c r="J195" s="33">
        <f>J184+J194</f>
        <v>717.2399999999999</v>
      </c>
      <c r="K195" s="33"/>
    </row>
    <row r="196" spans="1:11" ht="13.5" thickBot="1" x14ac:dyDescent="0.3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743</v>
      </c>
      <c r="G196" s="35">
        <f>(G24+G43+G62+G81+G100+G119+G138+G157+G176+G195)/(IF(G24=0,0,1)+IF(G43=0,0,1)+IF(G62=0,0,1)+IF(G81=0,0,1)+IF(G100=0,0,1)+IF(G119=0,0,1)+IF(G138=0,0,1)+IF(G157=0,0,1)+IF(G176=0,0,1)+IF(G195=0,0,1))</f>
        <v>29.220000000000006</v>
      </c>
      <c r="H196" s="35">
        <f>(H24+H43+H62+H81+H100+H119+H138+H157+H176+H195)/(IF(H24=0,0,1)+IF(H43=0,0,1)+IF(H62=0,0,1)+IF(H81=0,0,1)+IF(H100=0,0,1)+IF(H119=0,0,1)+IF(H138=0,0,1)+IF(H157=0,0,1)+IF(H176=0,0,1)+IF(H195=0,0,1))</f>
        <v>25.257000000000001</v>
      </c>
      <c r="I196" s="35">
        <f>(I24+I43+I62+I81+I100+I119+I138+I157+I176+I195)/(IF(I24=0,0,1)+IF(I43=0,0,1)+IF(I62=0,0,1)+IF(I81=0,0,1)+IF(I100=0,0,1)+IF(I119=0,0,1)+IF(I138=0,0,1)+IF(I157=0,0,1)+IF(I176=0,0,1)+IF(I195=0,0,1))</f>
        <v>95.673000000000002</v>
      </c>
      <c r="J196" s="35">
        <f>(J24+J43+J62+J81+J100+J119+J138+J157+J176+J195)/(IF(J24=0,0,1)+IF(J43=0,0,1)+IF(J62=0,0,1)+IF(J81=0,0,1)+IF(J100=0,0,1)+IF(J119=0,0,1)+IF(J138=0,0,1)+IF(J157=0,0,1)+IF(J176=0,0,1)+IF(J195=0,0,1))</f>
        <v>726.72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2024-01-10T13:00:58Z</dcterms:modified>
</cp:coreProperties>
</file>